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F849FAE1-D434-4DB8-A772-DB86018A64C6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</externalReferences>
  <definedNames>
    <definedName name="_xlnm._FilterDatabase" localSheetId="3" hidden="1">'Listagem de obras livros'!$B$15:$D$15</definedName>
    <definedName name="_xlnm._FilterDatabase" localSheetId="5" hidden="1">'Listagem de periódicos'!$B$15:$D$220</definedName>
    <definedName name="_xlnm._FilterDatabase" localSheetId="6" hidden="1">'Listagem de vendas'!$A$15:$K$103</definedName>
    <definedName name="AnoCalendário1" localSheetId="0">'[1]Calendário 2017_Geral'!$A$7</definedName>
  </definedNames>
  <calcPr calcId="191029"/>
</workbook>
</file>

<file path=xl/calcChain.xml><?xml version="1.0" encoding="utf-8"?>
<calcChain xmlns="http://schemas.openxmlformats.org/spreadsheetml/2006/main">
  <c r="O96" i="9" l="1"/>
  <c r="N40" i="9"/>
  <c r="Q95" i="9" l="1"/>
  <c r="Q94" i="9"/>
  <c r="P96" i="9"/>
  <c r="P37" i="9"/>
  <c r="M40" i="9"/>
  <c r="M96" i="9"/>
  <c r="L40" i="9"/>
  <c r="D144" i="9" l="1"/>
  <c r="E142" i="9" s="1"/>
  <c r="D129" i="9"/>
  <c r="E127" i="9" s="1"/>
  <c r="N96" i="9"/>
  <c r="L96" i="9"/>
  <c r="K96" i="9"/>
  <c r="J96" i="9"/>
  <c r="I96" i="9"/>
  <c r="H96" i="9"/>
  <c r="G96" i="9"/>
  <c r="F96" i="9"/>
  <c r="E96" i="9"/>
  <c r="D96" i="9"/>
  <c r="P87" i="9"/>
  <c r="O40" i="9"/>
  <c r="K40" i="9"/>
  <c r="J40" i="9"/>
  <c r="I40" i="9"/>
  <c r="H40" i="9"/>
  <c r="G40" i="9"/>
  <c r="F40" i="9"/>
  <c r="E40" i="9"/>
  <c r="D40" i="9"/>
  <c r="P39" i="9"/>
  <c r="P38" i="9"/>
  <c r="D23" i="9"/>
  <c r="E20" i="9" s="1"/>
  <c r="Q96" i="9" l="1"/>
  <c r="P40" i="9"/>
  <c r="Q38" i="9" s="1"/>
  <c r="E19" i="9"/>
  <c r="E23" i="9"/>
  <c r="E18" i="9"/>
  <c r="E22" i="9"/>
  <c r="E21" i="9"/>
  <c r="E128" i="9"/>
  <c r="E129" i="9" s="1"/>
  <c r="E143" i="9"/>
  <c r="E144" i="9" s="1"/>
  <c r="Q39" i="9" l="1"/>
  <c r="Q37" i="9"/>
  <c r="Q40" i="9"/>
</calcChain>
</file>

<file path=xl/sharedStrings.xml><?xml version="1.0" encoding="utf-8"?>
<sst xmlns="http://schemas.openxmlformats.org/spreadsheetml/2006/main" count="1282" uniqueCount="809">
  <si>
    <t>DATA</t>
  </si>
  <si>
    <t>ATUALIZADO POR:</t>
  </si>
  <si>
    <t>ATUALIZAÇÃO/ALTERAÇÃO</t>
  </si>
  <si>
    <t>Versão</t>
  </si>
  <si>
    <t>Versão 1.0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</si>
  <si>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</si>
  <si>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</si>
  <si>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</si>
  <si>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</si>
  <si>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</si>
  <si>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</si>
  <si>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</si>
  <si>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</si>
  <si>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</si>
  <si>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TIPO DE OBRA</t>
  </si>
  <si>
    <t>Total</t>
  </si>
  <si>
    <t>(%) Total</t>
  </si>
  <si>
    <t>Livros</t>
  </si>
  <si>
    <t>ANO</t>
  </si>
  <si>
    <t>Quantidade de livros doados</t>
  </si>
  <si>
    <t>Periódicos</t>
  </si>
  <si>
    <t>Periódicos impressos</t>
  </si>
  <si>
    <t>Periódicos online</t>
  </si>
  <si>
    <t>Qtde. Vendida</t>
  </si>
  <si>
    <t>(%) Obras vendidas</t>
  </si>
  <si>
    <t>Pessoa Física</t>
  </si>
  <si>
    <t>Pessoa Juríica</t>
  </si>
  <si>
    <t>Valor (RS)</t>
  </si>
  <si>
    <t xml:space="preserve">(%)    Receita </t>
  </si>
  <si>
    <t xml:space="preserve">Quadro - Quantidade de obras em produção </t>
  </si>
  <si>
    <t>Quadro - Quantidade de obras publicadas pela Editora por ano - UFGD</t>
  </si>
  <si>
    <t>Quadro - Total de Publicações doadas pela Editora da UFGD</t>
  </si>
  <si>
    <t>Quadro - Quantidade de Periódicos publicados por ano</t>
  </si>
  <si>
    <t xml:space="preserve">Quadro - Listagem de Obras publicadas - Modalidade Cadernos Acadêmicos segundo o ano de publicação </t>
  </si>
  <si>
    <t>Nome  do Caderno Acadêmico</t>
  </si>
  <si>
    <t>Autor</t>
  </si>
  <si>
    <t>Ano da Publicação</t>
  </si>
  <si>
    <t>Alimentos e alimentação animal</t>
  </si>
  <si>
    <t>Rafael Henrique de Goes</t>
  </si>
  <si>
    <t xml:space="preserve">Luiz Henrique da Silva </t>
  </si>
  <si>
    <t>Kennyson Alves de Souza</t>
  </si>
  <si>
    <t>Apoiando a criança na escola</t>
  </si>
  <si>
    <t>Elisabete Castelon Konkiewitz</t>
  </si>
  <si>
    <t>Aspectos Gerais da Inflamação e da dor</t>
  </si>
  <si>
    <t>Cândida Aparecida Leite Kassuya (Org.)</t>
  </si>
  <si>
    <t>Estado e indução da atividade industrial</t>
  </si>
  <si>
    <t>Adáuto de Oliveira Souza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</si>
  <si>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</si>
  <si>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</si>
  <si>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</si>
  <si>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</si>
  <si>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Formação de professores</t>
  </si>
  <si>
    <t xml:space="preserve">Paulo Gomes Lima </t>
  </si>
  <si>
    <t>Histologia humana</t>
  </si>
  <si>
    <t>Arielle Arena et. al. (Orgs.)</t>
  </si>
  <si>
    <t>Identidades e as narrativas de gênero</t>
  </si>
  <si>
    <t>Losandro Antonio Tedeschi</t>
  </si>
  <si>
    <t>Introdução à estratégia de produção</t>
  </si>
  <si>
    <t>Luciano Costa Santos e Cláudia Fabiana Gohr</t>
  </si>
  <si>
    <t>Medievo português: o rei como fonte de justiça nas crônicas de Fernão Lopes</t>
  </si>
  <si>
    <t>Wilson Valentim Biasotto</t>
  </si>
  <si>
    <t>Plano de negócios</t>
  </si>
  <si>
    <t>Cláudia Fabiana Gohr e Luciano Costa Santos</t>
  </si>
  <si>
    <t>Jérri Roberto Marin (Org.)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</si>
  <si>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</si>
  <si>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</si>
  <si>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</si>
  <si>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</si>
  <si>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</si>
  <si>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Temas em Políticas e Gestão da Educação</t>
  </si>
  <si>
    <t>Paulo Gomes Lima (Org)</t>
  </si>
  <si>
    <t xml:space="preserve">Quadro -  Listagem de Obras publicadas - Modalidade Livros segundo o ano de publicação </t>
  </si>
  <si>
    <t>Nome  do Livro</t>
  </si>
  <si>
    <t>Autor/organizador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</si>
  <si>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</si>
  <si>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</si>
  <si>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</si>
  <si>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</si>
  <si>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</si>
  <si>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</si>
  <si>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</si>
  <si>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</si>
  <si>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</si>
  <si>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</si>
  <si>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</si>
  <si>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</si>
  <si>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</si>
  <si>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</si>
  <si>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</si>
  <si>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</si>
  <si>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</si>
  <si>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</si>
  <si>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</si>
  <si>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</si>
  <si>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</si>
  <si>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</si>
  <si>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</si>
  <si>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</si>
  <si>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</si>
  <si>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</si>
  <si>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</si>
  <si>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</si>
  <si>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</si>
  <si>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</si>
  <si>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</si>
  <si>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</si>
  <si>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</si>
  <si>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</si>
  <si>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</si>
  <si>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</si>
  <si>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</si>
  <si>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</si>
  <si>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</si>
  <si>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</si>
  <si>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</si>
  <si>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</si>
  <si>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</si>
  <si>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</si>
  <si>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</si>
  <si>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</si>
  <si>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</si>
  <si>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</si>
  <si>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</si>
  <si>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</si>
  <si>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</si>
  <si>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</si>
  <si>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</si>
  <si>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</si>
  <si>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</si>
  <si>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</si>
  <si>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</si>
  <si>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</si>
  <si>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</si>
  <si>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</si>
  <si>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</si>
  <si>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</si>
  <si>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</si>
  <si>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</si>
  <si>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</si>
  <si>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</si>
  <si>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</si>
  <si>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</si>
  <si>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</si>
  <si>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</si>
  <si>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</si>
  <si>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</si>
  <si>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</si>
  <si>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</si>
  <si>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</si>
  <si>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</si>
  <si>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</si>
  <si>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</si>
  <si>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</si>
  <si>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</si>
  <si>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</si>
  <si>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</si>
  <si>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</si>
  <si>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</si>
  <si>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</si>
  <si>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</si>
  <si>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</si>
  <si>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Teoria literária e hermenêutica ricoeuriana</t>
  </si>
  <si>
    <t>Relações Internacionais e Direito</t>
  </si>
  <si>
    <t>Helder Baruffi (Org.)</t>
  </si>
  <si>
    <t>Direitos humanos, diversidade e movimentos sociais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</si>
  <si>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</si>
  <si>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</si>
  <si>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</si>
  <si>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</si>
  <si>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</si>
  <si>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</si>
  <si>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</si>
  <si>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</si>
  <si>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</si>
  <si>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</si>
  <si>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</si>
  <si>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</si>
  <si>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</si>
  <si>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</si>
  <si>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</si>
  <si>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</si>
  <si>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</si>
  <si>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</si>
  <si>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</si>
  <si>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</si>
  <si>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</si>
  <si>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</si>
  <si>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</si>
  <si>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</si>
  <si>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</si>
  <si>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</si>
  <si>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</si>
  <si>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</si>
  <si>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</si>
  <si>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</si>
  <si>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</si>
  <si>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</si>
  <si>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</si>
  <si>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</si>
  <si>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</si>
  <si>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</si>
  <si>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</si>
  <si>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</si>
  <si>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</si>
  <si>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</si>
  <si>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</si>
  <si>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</si>
  <si>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</si>
  <si>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</si>
  <si>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</si>
  <si>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</si>
  <si>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</si>
  <si>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</si>
  <si>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</si>
  <si>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</si>
  <si>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</si>
  <si>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</si>
  <si>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</si>
  <si>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</si>
  <si>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</si>
  <si>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</si>
  <si>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</si>
  <si>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</si>
  <si>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</si>
  <si>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</si>
  <si>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</si>
  <si>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</si>
  <si>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</si>
  <si>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</si>
  <si>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</si>
  <si>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</si>
  <si>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</si>
  <si>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</si>
  <si>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</si>
  <si>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</si>
  <si>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</si>
  <si>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</si>
  <si>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</si>
  <si>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</si>
  <si>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</si>
  <si>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</si>
  <si>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</si>
  <si>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</si>
  <si>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</si>
  <si>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</si>
  <si>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</si>
  <si>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</si>
  <si>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</si>
  <si>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</si>
  <si>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</si>
  <si>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</si>
  <si>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</si>
  <si>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</si>
  <si>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</si>
  <si>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</si>
  <si>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</si>
  <si>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</si>
  <si>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</si>
  <si>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</si>
  <si>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</si>
  <si>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</si>
  <si>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</si>
  <si>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</si>
  <si>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</si>
  <si>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</si>
  <si>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</si>
  <si>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</si>
  <si>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</si>
  <si>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</si>
  <si>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</si>
  <si>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</si>
  <si>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</si>
  <si>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</si>
  <si>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</si>
  <si>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</si>
  <si>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</si>
  <si>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</si>
  <si>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</si>
  <si>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</si>
  <si>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</si>
  <si>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</si>
  <si>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</si>
  <si>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</si>
  <si>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</si>
  <si>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</si>
  <si>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</si>
  <si>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</si>
  <si>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</si>
  <si>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</si>
  <si>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</si>
  <si>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</si>
  <si>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</si>
  <si>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</si>
  <si>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</si>
  <si>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</si>
  <si>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</si>
  <si>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</si>
  <si>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</si>
  <si>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</si>
  <si>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</si>
  <si>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</si>
  <si>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</si>
  <si>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</si>
  <si>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</si>
  <si>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</si>
  <si>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</si>
  <si>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</si>
  <si>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</si>
  <si>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</si>
  <si>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</si>
  <si>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</si>
  <si>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</si>
  <si>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</si>
  <si>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</si>
  <si>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</si>
  <si>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</si>
  <si>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</si>
  <si>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</si>
  <si>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</si>
  <si>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</si>
  <si>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</si>
  <si>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</si>
  <si>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</si>
  <si>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</si>
  <si>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</si>
  <si>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</si>
  <si>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</si>
  <si>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</si>
  <si>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</si>
  <si>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</si>
  <si>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</si>
  <si>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</si>
  <si>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</si>
  <si>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</si>
  <si>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</si>
  <si>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</si>
  <si>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</si>
  <si>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</si>
  <si>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</si>
  <si>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</si>
  <si>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</si>
  <si>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</si>
  <si>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</si>
  <si>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</si>
  <si>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Etnografia e iconografia nos registros de Hércules Florence durante a expedição Langsdorff na província de Mato Grosso (1826-1829)</t>
  </si>
  <si>
    <t>Walter Marschner; Sônia Maria Marques; Protásio Langer (Orgs.)</t>
  </si>
  <si>
    <t>Adna Candido de Paula; Suzi Frankl Sperber (Orgs.)</t>
  </si>
  <si>
    <t>André Luiz Faisting; Marisa de Fátima Lomba de Farias (Orgs.)</t>
  </si>
  <si>
    <t>Dirce Nei Freitas; Giselle Martins Real</t>
  </si>
  <si>
    <t xml:space="preserve">Quadro -  Listagem de Obras publicadas - Modalidade e-books segundo o ano de publicação 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</si>
  <si>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</si>
  <si>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</si>
  <si>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</si>
  <si>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</si>
  <si>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</si>
  <si>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</si>
  <si>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</si>
  <si>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</si>
  <si>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</si>
  <si>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</si>
  <si>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</si>
  <si>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</si>
  <si>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</si>
  <si>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</si>
  <si>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</si>
  <si>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</si>
  <si>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</si>
  <si>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</si>
  <si>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</si>
  <si>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</si>
  <si>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</si>
  <si>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</si>
  <si>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</si>
  <si>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</si>
  <si>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</si>
  <si>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</si>
  <si>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</si>
  <si>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</si>
  <si>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</si>
  <si>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</si>
  <si>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</si>
  <si>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</si>
  <si>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</si>
  <si>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</si>
  <si>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</si>
  <si>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</si>
  <si>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</si>
  <si>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</si>
  <si>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</si>
  <si>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</si>
  <si>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</si>
  <si>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</si>
  <si>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</si>
  <si>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</si>
  <si>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</si>
  <si>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</si>
  <si>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</si>
  <si>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</si>
  <si>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</si>
  <si>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</si>
  <si>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</si>
  <si>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</si>
  <si>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</si>
  <si>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</si>
  <si>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</si>
  <si>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</si>
  <si>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</si>
  <si>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</si>
  <si>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</si>
  <si>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</si>
  <si>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</si>
  <si>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</si>
  <si>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</si>
  <si>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</si>
  <si>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</si>
  <si>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</si>
  <si>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</si>
  <si>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</si>
  <si>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</si>
  <si>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</si>
  <si>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</si>
  <si>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</si>
  <si>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</si>
  <si>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</si>
  <si>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</si>
  <si>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</si>
  <si>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</si>
  <si>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</si>
  <si>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</si>
  <si>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</si>
  <si>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</si>
  <si>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</si>
  <si>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</si>
  <si>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</si>
  <si>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</si>
  <si>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</si>
  <si>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</si>
  <si>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</si>
  <si>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</si>
  <si>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</si>
  <si>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</si>
  <si>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</si>
  <si>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</si>
  <si>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</si>
  <si>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</si>
  <si>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</si>
  <si>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</si>
  <si>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</si>
  <si>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</si>
  <si>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</si>
  <si>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</si>
  <si>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</si>
  <si>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</si>
  <si>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</si>
  <si>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</si>
  <si>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</si>
  <si>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</si>
  <si>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</si>
  <si>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</si>
  <si>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</si>
  <si>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</si>
  <si>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</si>
  <si>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</si>
  <si>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</si>
  <si>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</si>
  <si>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</si>
  <si>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</si>
  <si>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</si>
  <si>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</si>
  <si>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</si>
  <si>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</si>
  <si>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</si>
  <si>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</si>
  <si>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</si>
  <si>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</si>
  <si>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</si>
  <si>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</si>
  <si>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</si>
  <si>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</si>
  <si>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</si>
  <si>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</si>
  <si>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Fonte: EDITORA/RTR. Org.: DIPLAN/COPLAN/PROAP</t>
  </si>
  <si>
    <t>Fonte: EDITORA/RTR. Org.: DIPLAN/COPLAN/PROAP.</t>
  </si>
  <si>
    <t>Fernando Soares</t>
  </si>
  <si>
    <t>Antropologia sociocultural</t>
  </si>
  <si>
    <t>Rodrigo Kluiz Simas de Aguiar</t>
  </si>
  <si>
    <t>Métodos e técnicas da pesquisa histórica</t>
  </si>
  <si>
    <t>História da Educação Memória e Sociedade</t>
  </si>
  <si>
    <t>Reinaldo dos Santos, Alessandra Cristina Furtado</t>
  </si>
  <si>
    <t>Justiça e cidadania - Reflexões sobre o campo normativo moderno</t>
  </si>
  <si>
    <t>Rafael Salatini; Douglas Policarpo; Cristina Grobério Pazó</t>
  </si>
  <si>
    <t xml:space="preserve"> </t>
  </si>
  <si>
    <t>Definição do Relatório de Indicadores da EDITORA para publicação em 2018 referente ao ano 2017.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</si>
  <si>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</si>
  <si>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</si>
  <si>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</si>
  <si>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Roteiro de aulas práticas da disciplina de Análise de Alimentos</t>
  </si>
  <si>
    <t>Marcos Gino Fernandes</t>
  </si>
  <si>
    <t>Jussara Oliveira Vaini</t>
  </si>
  <si>
    <t>Jérri Roberto Marin e Diogo da Silva Ruiz (Orgs.)</t>
  </si>
  <si>
    <t>Bruno do Amaral Crispim e Tatiane Zaratini Teixeira (Orgs.)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</si>
  <si>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</si>
  <si>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</si>
  <si>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</si>
  <si>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</si>
  <si>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</si>
  <si>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</si>
  <si>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</si>
  <si>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</si>
  <si>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</si>
  <si>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</si>
  <si>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</si>
  <si>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</si>
  <si>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</si>
  <si>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</si>
  <si>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</si>
  <si>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</si>
  <si>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</si>
  <si>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</si>
  <si>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</si>
  <si>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</si>
  <si>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</si>
  <si>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</si>
  <si>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>Saberes, sociabilidades, formas organizacionais e territorialidades entre os Kaiowá e os Guarani em Mato Grosso do Sul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</si>
  <si>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</si>
  <si>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</si>
  <si>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</si>
  <si>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</si>
  <si>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</si>
  <si>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Questões de religiões: teorias e metodologias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</si>
  <si>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</si>
  <si>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</si>
  <si>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</si>
  <si>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</si>
  <si>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</si>
  <si>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</si>
  <si>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</si>
  <si>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</si>
  <si>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</si>
  <si>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Videre da Faculdade de Direito &amp; Relações Internacionais da UFGD (v.9, n.17)</t>
  </si>
  <si>
    <t>Revista Videre da Faculdade de Direito &amp; Relações Internacionais da UFGD (v.9, n.18)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</si>
  <si>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</si>
  <si>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</si>
  <si>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</si>
  <si>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</si>
  <si>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</si>
  <si>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</si>
  <si>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</si>
  <si>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</si>
  <si>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</si>
  <si>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</si>
  <si>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</si>
  <si>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</si>
  <si>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</si>
  <si>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</si>
  <si>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</si>
  <si>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</si>
  <si>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</si>
  <si>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</si>
  <si>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</si>
  <si>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</si>
  <si>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</si>
  <si>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</si>
  <si>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</si>
  <si>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Eletrônica História em Reflexão (v.11, n.21)</t>
  </si>
  <si>
    <t>Revista Eletrônica História em Reflexão (v.11, n.22)</t>
  </si>
  <si>
    <t>Revista da ANPEGE (v.13, n.23)</t>
  </si>
  <si>
    <t>Karina L. P. Mariano</t>
  </si>
  <si>
    <t>Roberto Goulart Menezes</t>
  </si>
  <si>
    <t>Hermes Moreira Júnior</t>
  </si>
  <si>
    <t>Alteração de layout. Inclusão de informações relativas às vendas de obras pela UFGD. (Vide anotação na versão 1.2)</t>
  </si>
  <si>
    <t>Versão 1.1</t>
  </si>
  <si>
    <t>Inserção de dado referente aos livros publicados em 2015 a pedido da unidade (Vide anotação na Versão 1.2)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</si>
  <si>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</si>
  <si>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</si>
  <si>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</si>
  <si>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</si>
  <si>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2.0</t>
  </si>
  <si>
    <t>Versão 2.1</t>
  </si>
  <si>
    <t xml:space="preserve">Formação docente para a educação infantil: experiências em curso </t>
  </si>
  <si>
    <t>Magda Sarat</t>
  </si>
  <si>
    <t xml:space="preserve">Thaise da Silva (Orgs.)  </t>
  </si>
  <si>
    <t>Dicionário crítico de gênero (2ª edição)</t>
  </si>
  <si>
    <t>Losandro Antonio Tedeschi (Orgs.)</t>
  </si>
  <si>
    <t xml:space="preserve">Cuba: as encruzilhadas de uma revolução </t>
  </si>
  <si>
    <t>Marcos antonio da Silva</t>
  </si>
  <si>
    <t xml:space="preserve">Aves no campus </t>
  </si>
  <si>
    <t>Rafael Henrique de Tonissi</t>
  </si>
  <si>
    <t xml:space="preserve">Buschinelli de Goes </t>
  </si>
  <si>
    <t xml:space="preserve">Guaiguingue </t>
  </si>
  <si>
    <t xml:space="preserve">Comitê Editorial Cone Sul - Ação Saberes Indígenas na Escola </t>
  </si>
  <si>
    <t xml:space="preserve">Turí ne terenoahiko </t>
  </si>
  <si>
    <t xml:space="preserve">Ka'arovapy </t>
  </si>
  <si>
    <t xml:space="preserve">Ore remity </t>
  </si>
  <si>
    <t xml:space="preserve">Tekoha vy'a renda </t>
  </si>
  <si>
    <t xml:space="preserve">Etnodesenvolvimento em terras indígenas: uma abordagem integradora </t>
  </si>
  <si>
    <t>Vito Comar</t>
  </si>
  <si>
    <t>Enrique Ortega Rodriguez</t>
  </si>
  <si>
    <t>José Maria Gusman Ferras (autores)</t>
  </si>
  <si>
    <t xml:space="preserve">Ava jeroviaha </t>
  </si>
  <si>
    <t xml:space="preserve">Reflexões literárias e transformação social: crônicas, contos e poesias </t>
  </si>
  <si>
    <t xml:space="preserve">Paula Cristina Santos Pireneus et. al </t>
  </si>
  <si>
    <t>Hacer historia de una frontera</t>
  </si>
  <si>
    <t>Temas emergentes da educação matemática brasileira</t>
  </si>
  <si>
    <t>Aldrin Cleyde da Cunha; Edvonete Souza de Alencar</t>
  </si>
  <si>
    <t>TANGRAM – Revista de Educação Matemática (v.1, n.1)</t>
  </si>
  <si>
    <t>TANGRAM - Revista de Educação Matemática (v.1, n.2)</t>
  </si>
  <si>
    <t>TANGRAM - Revista de Educação Matemática (v.1, n.3)</t>
  </si>
  <si>
    <t>TANGRAM - Revista de Educação Matemática (v.1, n.4)</t>
  </si>
  <si>
    <t>Agrarian (v11, n. 39)</t>
  </si>
  <si>
    <t>Agrarian (v11, n. 40)</t>
  </si>
  <si>
    <t>Agrarian (v11, n. 41)</t>
  </si>
  <si>
    <t>Agrarian (v11, n. 42)</t>
  </si>
  <si>
    <t>ArReDia (v.7, n.12)</t>
  </si>
  <si>
    <t>Revista de Educação e Fronteiras (v.8, n.22)</t>
  </si>
  <si>
    <t>Revista de Educação e Fronteiras (v.8, n.23)</t>
  </si>
  <si>
    <t>Fronteiras: Revista de História (v.21, n.35)</t>
  </si>
  <si>
    <t>Fronteiras: Revista de História (v.21, n.36)</t>
  </si>
  <si>
    <t>Horizontes: Revista de Educação (v.6, n.11)</t>
  </si>
  <si>
    <t>Monçoes (v.7, n.13)</t>
  </si>
  <si>
    <t>Monções (v.7, n.14)</t>
  </si>
  <si>
    <t>Movimentação (v.5, n.8)</t>
  </si>
  <si>
    <t>Movimentação (v.5, n.9)</t>
  </si>
  <si>
    <t>Ñanduty (v.6, n.8)</t>
  </si>
  <si>
    <t>Ñanduty (v.6, n.9)</t>
  </si>
  <si>
    <t>Revista Raído (v.12, n.29)</t>
  </si>
  <si>
    <t>Revista Raído (v.12, n.30)</t>
  </si>
  <si>
    <t>Revista Raído (v.12, n.31)</t>
  </si>
  <si>
    <t>RealizAção (v.5, n.9)</t>
  </si>
  <si>
    <t>RealizAção (v.5, n.10)</t>
  </si>
  <si>
    <t>Revista da ANPEGE (v.14, n.23)</t>
  </si>
  <si>
    <t>Revista Eletrônica História em Reflexão (v.12, n.23)</t>
  </si>
  <si>
    <t>Revista Eletrônica História em Reflexão (v.12, n.24)</t>
  </si>
  <si>
    <t>Revista Videre da Faculdade de Direito &amp; Relações Internacionais da UFGD (v.10, n.19)</t>
  </si>
  <si>
    <t>Revista Videre da Faculdade de Direito &amp; Relações Internacionais da UFGD (v.10, n.20)</t>
  </si>
  <si>
    <t>O cajado de mentor : mídia, eleições e coronelismo eletrônico no Brasil</t>
  </si>
  <si>
    <t>A história da educação em Mato Grosso do Sul : temas e abordagens</t>
  </si>
  <si>
    <t>978-85-8147-147-1</t>
  </si>
  <si>
    <t>978-85-8147-142-6</t>
  </si>
  <si>
    <t>978-85-8147-146-4</t>
  </si>
  <si>
    <t>978-85-8147-141-9</t>
  </si>
  <si>
    <t>978-85-8147-140-2</t>
  </si>
  <si>
    <t xml:space="preserve">978-85-8147-135-8 </t>
  </si>
  <si>
    <t>978-85-8147-134-1</t>
  </si>
  <si>
    <t>978-85-8147-149-5</t>
  </si>
  <si>
    <t>Versão 3.0</t>
  </si>
  <si>
    <t>Definição do Relatório de Indicadores da EDITORA para publicação em 2019 referente ao ano 2018.</t>
  </si>
  <si>
    <t>Alteração da quantidade de livros em 2017 de 12 para 10 no quadro de Quantidade de obras publicadas pela Editora por ano - UFGD</t>
  </si>
  <si>
    <t>Relatório 2018 validado pelo responsável pela Editora da UFGD.</t>
  </si>
  <si>
    <t>Relatório 2017 validado pelo responsável pela Editora da UFGD.</t>
  </si>
  <si>
    <t>Dicionário Crítico de Gênero (2ª edição)</t>
  </si>
  <si>
    <t>TANGRAM - REVISTA DE EDUCAÇÃO MATEMÁTICA (v.2, n.1)</t>
  </si>
  <si>
    <t>TANGRAM - REVISTA DE EDUCAÇÃO MATEMÁTICA (v.2, n.2)</t>
  </si>
  <si>
    <t>Agrarian (v.12, n.43)</t>
  </si>
  <si>
    <t>Agrarian (v.12, n.44)</t>
  </si>
  <si>
    <t>Educação e Fronteiras (v.8, n.24)</t>
  </si>
  <si>
    <t>Entre-Lugar (v.10, n.19)</t>
  </si>
  <si>
    <t>Fronteiras (v.21, n.37)</t>
  </si>
  <si>
    <t>Horizontes (v.6, n.12)</t>
  </si>
  <si>
    <t>Horizontes (v.7, n.13)</t>
  </si>
  <si>
    <t>Ñanduty (v.7, n.10)</t>
  </si>
  <si>
    <t>Revista da ANPEGE (v.14, n.24)</t>
  </si>
  <si>
    <t>POVOS INDÍGENAS EM MATO GROSSO DO SUL</t>
  </si>
  <si>
    <t>978-85-8147-132-7</t>
  </si>
  <si>
    <t>DICIONÁRIO CRÍTICO DE GÊNERO</t>
  </si>
  <si>
    <t>978-85-8147-155-6</t>
  </si>
  <si>
    <t>Augusto Meyer proustiano : a reinvenção memorialística do eu</t>
  </si>
  <si>
    <t>Transfazer o espaço. vol. II , ensaios sobre literaturas nômades em metamorfoses de espaços, tempos e sujeitos andarilhos</t>
  </si>
  <si>
    <t>Curar o corpo, salvar a alma: representações do yoga no Brasil</t>
  </si>
  <si>
    <t>Metáfora cultural : persuasão e revelação</t>
  </si>
  <si>
    <t>Mundo em transição: novos vértices de poder, instituições e cooperação</t>
  </si>
  <si>
    <t>Cuba: as encruzilhadas de uma revolução</t>
  </si>
  <si>
    <t>978-85-8147-154-9</t>
  </si>
  <si>
    <t>Aves no campus</t>
  </si>
  <si>
    <t xml:space="preserve"> 978-85-8147-156-3</t>
  </si>
  <si>
    <t>Saberes, sociabilidades, formas organizacionais e territorialidades entre os kaiowá e os guarani em Mato Grosso do Sul</t>
  </si>
  <si>
    <t>978-85-8147-145-7</t>
  </si>
  <si>
    <t xml:space="preserve">Dicionário crítico de gênero </t>
  </si>
  <si>
    <t>MALINCHE: O “NOVO MUNDO” É FEITO DE REPRESENTAÇÕES</t>
  </si>
  <si>
    <t xml:space="preserve"> 978-85-8147-140-2</t>
  </si>
  <si>
    <t xml:space="preserve">MULHERES NA HISTÓRIA DE MATO GROSSO DO SUL </t>
  </si>
  <si>
    <t xml:space="preserve"> 978-85-8147-137-2</t>
  </si>
  <si>
    <t>SABERES, SOCIABILIDADES, FORMAS ORGANIZACIONAIS E TERRITORIALIDADES ENTRE OS KAIOWÁ E OS GUARANI EM MATO GROSSO DO SUL</t>
  </si>
  <si>
    <t xml:space="preserve"> 978-85-8147-145-7</t>
  </si>
  <si>
    <t xml:space="preserve">METÁFORA CULTURAL: PERSUASÃO E REVELAÇÃO </t>
  </si>
  <si>
    <t>A ESCRAVIZAÇÃO INDÍGENA E O BANDEIRANTE NO BRASIL COLONIAL: CONFLITOS, APRESAMENTOS E MITOS</t>
  </si>
  <si>
    <t xml:space="preserve"> 978-85-8147-114-3</t>
  </si>
  <si>
    <t xml:space="preserve">ETNOGRAFIA E ICONOGRAFIA NOS REGISTROS DE
HÉRCULES FLORENCE DURANTE A EXPEDIÇÃO LANGSDORFF,
NA PROVÍNCIA DO MATO GROSSO (1826-1829)
</t>
  </si>
  <si>
    <t xml:space="preserve"> 978-85-8147-099-3</t>
  </si>
  <si>
    <t>ERVA-MATE: sistema de produção e processamento industrial</t>
  </si>
  <si>
    <t>978-85-61228-52-1</t>
  </si>
  <si>
    <t>PROTESTANTISMO À MODA TERENA</t>
  </si>
  <si>
    <t xml:space="preserve"> 978-85-8147-113-6</t>
  </si>
  <si>
    <t>LÍDIA BAÍS: arte, vida e metamorfose</t>
  </si>
  <si>
    <t>REFLEXÕES LITERÁRIAS E TRANSFORMAÇÃO SOCIAL: crônicas, contos e poesias</t>
  </si>
  <si>
    <t>978-85-8147-167-9</t>
  </si>
  <si>
    <t>CUBA: AS ENCRUZILHADAS DE UMA REVOLUÇÃO </t>
  </si>
  <si>
    <t xml:space="preserve">ERVA-MATE: sistema de produção e processamento industrial </t>
  </si>
  <si>
    <t>A IMPORTÂNCIA DA LEITURA</t>
  </si>
  <si>
    <t>OLHARES SOBRE A CONSTITUIÇÃO DO SUJEITO CONTEMPORÂNEO: cultura e diversidade </t>
  </si>
  <si>
    <t xml:space="preserve">978-85-8147-064-1 </t>
  </si>
  <si>
    <t>FORMAÇÕES SUBJETIVAS: o sujeito à luz da teoria dos discursos (Conrado Neves Sathler)</t>
  </si>
  <si>
    <t xml:space="preserve">978-85-8147-115-0 </t>
  </si>
  <si>
    <t>OLHARES SOBRE A CONSTITUIÇÃO DO SUJEITO CONTEMPORÂNEO: cultura e diversidade (Edgar Nolasco; Rita de Cássia Limberti; Vânia Maria Guerra – Orgs.)</t>
  </si>
  <si>
    <t>DIREITOS HUMANOS E REFUGIADOS (César Augusto da Silva - Org.)</t>
  </si>
  <si>
    <t xml:space="preserve">978-85-8147001-6 </t>
  </si>
  <si>
    <t>TERRITÓRIO E REESTRUTURAÇÃO PRODUTIVA NA AVICULTURA (Márcia Yukari Mizusaki)</t>
  </si>
  <si>
    <t xml:space="preserve">978-85-61228-29-3 </t>
  </si>
  <si>
    <t>FORMAÇÃO DOCENTE PARA A EDUCAÇÃO INFANTIL: experiências em curso (Magda Sarat; Marta Coelho Castro Troquez; Thaise da Silva – Orgs.)</t>
  </si>
  <si>
    <t xml:space="preserve">978-85-8147-153-2 </t>
  </si>
  <si>
    <t>VALORAÇÃO AMBIENTAL PELA METODOLOGIA EMERGÉTICA: subsídios às políticas públicas no Brasil (Vito Comar)</t>
  </si>
  <si>
    <t>EDUCAÇÃO INFANTIL: história e gestão educacional (Lindamir Cardoso Oliveira; Magda Sarat - Orgs.)</t>
  </si>
  <si>
    <t xml:space="preserve">978-85-61228-38-5 </t>
  </si>
  <si>
    <t>POVOS INDÍGENAS EM MATO GROSSO DO SUL: história, cultura, transformações sociais (Graciela Chamorro; Isabelle Combès - Orgs.)</t>
  </si>
  <si>
    <t xml:space="preserve">978-85-8147-120-4 </t>
  </si>
  <si>
    <t>AVES NO CAMPUS (Rafael Henrique de Tonissi e Buschinelli de Goes)</t>
  </si>
  <si>
    <t xml:space="preserve">978-85-8147-156-3 </t>
  </si>
  <si>
    <t>MULHERES KAIOWÁ E GUARANI: expressões (Ana Maria Colling; Losandro Antonio Tedeschi - Orgs.)</t>
  </si>
  <si>
    <t xml:space="preserve">978-85-8147-090-0 </t>
  </si>
  <si>
    <t>DIREITOS HUMANOS E RELAÇÕES INTERNACIONAIS: debates contemporâneos (Verônica Maria Bezerra Guimarães - Org.)</t>
  </si>
  <si>
    <t xml:space="preserve">978-85-8147-008-5 </t>
  </si>
  <si>
    <t>FORMAÇÃO DOCENTE PARA A EDUCAÇÃO INFANTIL: experiências em curso (Magda Sarat; Marta Coelho Castro Troquez; Thaise da Silva – Orgs.)</t>
  </si>
  <si>
    <t>978-85-8147-156-3</t>
  </si>
  <si>
    <t>A HISTÓRIA DA EDUCAÇÃO EM MATO GROSSO DO SUL: temas e abordagens (Adriana Aparecida Pinto; Alessandra Cristina Furtado – Orgs.)</t>
  </si>
  <si>
    <t>CURAR O CORPO, SALVAR A ALMA: representações do Yoga no Brasil (Raphael Lugo Sanches)</t>
  </si>
  <si>
    <t>DICIONÁRIO CRÍTICO DE GÊNERO (Ana Maria Colling; Losandro Antônio Tedeschi – Orgs.)</t>
  </si>
  <si>
    <t xml:space="preserve">978-85-8147-155-6 </t>
  </si>
  <si>
    <t>ETNOGRAFIA E ICONOGRAFIA NOS REGISTROS DE HÉRCULES FLORENCE DURANTE A EXPEDIÇÃO LANGSDORFF, NA PROVÍNCIA DO MATO GROSSO</t>
  </si>
  <si>
    <t xml:space="preserve">AVES NO CAMPUS </t>
  </si>
  <si>
    <t>CUBA: as encruzilhadas de uma revolução</t>
  </si>
  <si>
    <t xml:space="preserve">978-85-8147-154-9 </t>
  </si>
  <si>
    <t xml:space="preserve">978-85-8147-099-3 </t>
  </si>
  <si>
    <t>A RESERVA INDÍGENA KADIWÉU</t>
  </si>
  <si>
    <t xml:space="preserve">978-85-8147-081-8 </t>
  </si>
  <si>
    <t>MUNDO EM TRANSIÇÃO: novos vértices de poder, instituições e cooperação</t>
  </si>
  <si>
    <t xml:space="preserve">978-85-8147-149-5 </t>
  </si>
  <si>
    <t>CUBA: as encruzilhadas de uma revolução (Marcos Antonio da Silva)</t>
  </si>
  <si>
    <t>REFLEXÕES LITERÁRIAS E TRANSFORMAÇÃO SOCIAL: crônicas, contos e poesias (COLETÂNEA DE TEXTOS ESCRITOS POR ALUNOS DA UFGD)</t>
  </si>
  <si>
    <t xml:space="preserve">978-85-8147-167-9 </t>
  </si>
  <si>
    <t>Quadro - Listagem das obras vendidas em 2019</t>
  </si>
  <si>
    <t>Quadro - Receita de vendas com obras por tipo de pessoa em 2019</t>
  </si>
  <si>
    <t>Quadro - Quantidade de obras vendidas por tipo de pessoa em 2019</t>
  </si>
  <si>
    <t>Versão 4.0</t>
  </si>
  <si>
    <t>Versão 3.1</t>
  </si>
  <si>
    <t>Alteração da quantidade de periódicos online publicados em 2018.</t>
  </si>
  <si>
    <t>Revista da ANPEGE (v.12, n.25)</t>
  </si>
  <si>
    <t>Agrarian (v.12, n.45)</t>
  </si>
  <si>
    <t>TANGRAM - REVISTA DE EDUCAÇÃO MATEMÁTICA (v.2, n.3)</t>
  </si>
  <si>
    <t>TANGRAM - REVISTA DE EDUCAÇÃO MATEMÁTICA (v.2, n.4)</t>
  </si>
  <si>
    <t>Horizontes (v.7, n.14)</t>
  </si>
  <si>
    <t>EaD &amp; Tecnologias Digitais na Educação (v.7, n.9)</t>
  </si>
  <si>
    <t>Raído (v.13, n.33)</t>
  </si>
  <si>
    <t>Raído (v.13, n.32)</t>
  </si>
  <si>
    <t>Revista MovimentAção (v.6, n.10)</t>
  </si>
  <si>
    <t>Realização (v.6, n.11)</t>
  </si>
  <si>
    <t>Realização (v.6, n.12)</t>
  </si>
  <si>
    <t>Revista da ANGEPE (v.15, n.26)</t>
  </si>
  <si>
    <t>Revista História em Reflexão (v.13, n.25)</t>
  </si>
  <si>
    <t>Relatório 2019 validado pelo responsável pela Editora da UFGD.</t>
  </si>
  <si>
    <t>Hiyokéná senóhikó</t>
  </si>
  <si>
    <t>Mymba ñarõnguéra</t>
  </si>
  <si>
    <t>Hiyokéná kipâe</t>
  </si>
  <si>
    <t>Êxetina uné</t>
  </si>
  <si>
    <t>Literatura e linguística: práticas de interculturalidade no Mato Grosso do Sul</t>
  </si>
  <si>
    <t>978-85-61228-77-4</t>
  </si>
  <si>
    <t>CAPITALISMO VERDE E TRANSGRESSÕES: Amazônia no espelho de Caliban</t>
  </si>
  <si>
    <t xml:space="preserve"> 978-85-8147-055-9</t>
  </si>
  <si>
    <t>Pessoa Jurídica</t>
  </si>
  <si>
    <t>Revista Videre (v.11; n.21)</t>
  </si>
  <si>
    <t>Versão 3.2</t>
  </si>
  <si>
    <t>Alteração da quantidade de obras publicadas em 2018 (remoção de 3 obras de 12 para 9) e das informações da Revista ANGEPE em 2018.</t>
  </si>
  <si>
    <t>Versão 4.1</t>
  </si>
  <si>
    <r>
      <t xml:space="preserve">Alteração da quantidade de obras publicadas em 2018 e 2019 (remoção de </t>
    </r>
    <r>
      <rPr>
        <sz val="10"/>
        <color rgb="FF006600"/>
        <rFont val="Century Gothic"/>
        <family val="2"/>
      </rPr>
      <t>4</t>
    </r>
    <r>
      <rPr>
        <sz val="10"/>
        <color rgb="FF009900"/>
        <rFont val="Century Gothic"/>
        <family val="2"/>
        <charset val="1"/>
      </rPr>
      <t xml:space="preserve"> obras em 2018 e inclusão delas em 2019); e da listagem de vendas.</t>
    </r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</si>
  <si>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</si>
  <si>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</si>
  <si>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</si>
  <si>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</si>
  <si>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</si>
  <si>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</si>
  <si>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</si>
  <si>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</si>
  <si>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</si>
  <si>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</si>
  <si>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</si>
  <si>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</si>
  <si>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</si>
  <si>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</si>
  <si>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</si>
  <si>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</si>
  <si>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</si>
  <si>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</si>
  <si>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</si>
  <si>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</si>
  <si>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</si>
  <si>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</si>
  <si>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Valoração ambiental pela metodologia emergética: subsídios às políticas públicas no Brasil</t>
  </si>
  <si>
    <t>Mulheres na história de Mato Grosso do Sul</t>
  </si>
  <si>
    <t>Alexandra Lopes da Costa</t>
  </si>
  <si>
    <t>Luciana Branco Vieira</t>
  </si>
  <si>
    <t>Versão 1.3</t>
  </si>
  <si>
    <t xml:space="preserve">Inclusão das informações de volume e numeração dos períodicos de 2016. 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</si>
  <si>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</si>
  <si>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</si>
  <si>
    <t>Célia Foster Silvestre</t>
  </si>
  <si>
    <t>Diógenes Egídio Cariaga</t>
  </si>
  <si>
    <t>Versão 3.3</t>
  </si>
  <si>
    <t>Alteração da quantidade de obras publicadas em 2018: inclusão da obra Saberes, sociabilidades etc.</t>
  </si>
  <si>
    <t>Versão 4.2</t>
  </si>
  <si>
    <t>Atualização do histórico conforme v.1.3 de 2016 e v.2.2 de 2017 e v.3.3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</si>
</sst>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\-##\-#####\-##\-#"/>
  </numFmts>
  <fonts count="15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9900"/>
      <name val="Century Gothic"/>
      <family val="2"/>
    </font>
    <font>
      <sz val="10"/>
      <color rgb="FF009900"/>
      <name val="Century Gothic"/>
      <family val="2"/>
      <charset val="1"/>
    </font>
    <font>
      <strike/>
      <sz val="10"/>
      <color rgb="FFFF0000"/>
      <name val="Century Gothic"/>
      <family val="2"/>
    </font>
    <font>
      <sz val="11"/>
      <color rgb="FF000000"/>
      <name val="Calibri"/>
      <family val="2"/>
      <charset val="1"/>
    </font>
    <font>
      <sz val="11"/>
      <color rgb="FF111111"/>
      <name val="Calibri"/>
      <family val="2"/>
      <charset val="1"/>
    </font>
    <font>
      <sz val="10"/>
      <color rgb="FF006600"/>
      <name val="Century Gothic"/>
      <family val="2"/>
    </font>
    <font>
      <sz val="10"/>
      <color rgb="FF0099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1" fillId="0" borderId="0"/>
  </cellStyleXfs>
  <cellXfs count="152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6" fillId="5" borderId="0" xfId="0" applyFont="1" applyFill="1" applyBorder="1" applyAlignment="1"/>
    <xf numFmtId="0" fontId="5" fillId="0" borderId="7" xfId="0" applyFont="1" applyBorder="1"/>
    <xf numFmtId="0" fontId="7" fillId="0" borderId="0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0" xfId="0" applyFont="1" applyFill="1" applyBorder="1"/>
    <xf numFmtId="0" fontId="5" fillId="3" borderId="0" xfId="0" applyFont="1" applyFill="1"/>
    <xf numFmtId="0" fontId="5" fillId="5" borderId="0" xfId="0" applyFont="1" applyFill="1"/>
    <xf numFmtId="0" fontId="6" fillId="0" borderId="10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5" borderId="12" xfId="4" applyFont="1" applyFill="1" applyBorder="1" applyAlignment="1">
      <alignment horizontal="left" vertical="center"/>
    </xf>
    <xf numFmtId="0" fontId="6" fillId="5" borderId="10" xfId="4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17" fontId="6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0" fontId="7" fillId="5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14" fontId="7" fillId="0" borderId="0" xfId="0" applyNumberFormat="1" applyFont="1" applyAlignment="1">
      <alignment horizontal="left"/>
    </xf>
    <xf numFmtId="44" fontId="6" fillId="0" borderId="10" xfId="2" applyFont="1" applyFill="1" applyBorder="1" applyAlignment="1">
      <alignment horizontal="center" vertical="center" wrapText="1"/>
    </xf>
    <xf numFmtId="0" fontId="7" fillId="0" borderId="13" xfId="0" applyFont="1" applyBorder="1"/>
    <xf numFmtId="9" fontId="7" fillId="0" borderId="13" xfId="3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9" fontId="7" fillId="0" borderId="11" xfId="3" applyFont="1" applyBorder="1" applyAlignment="1">
      <alignment horizontal="center"/>
    </xf>
    <xf numFmtId="0" fontId="7" fillId="0" borderId="12" xfId="0" applyFont="1" applyBorder="1"/>
    <xf numFmtId="9" fontId="7" fillId="0" borderId="12" xfId="3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9" fontId="6" fillId="0" borderId="10" xfId="3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0" xfId="4" applyFont="1" applyFill="1" applyBorder="1" applyAlignment="1">
      <alignment horizontal="center" vertical="center"/>
    </xf>
    <xf numFmtId="0" fontId="6" fillId="5" borderId="10" xfId="4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5" borderId="12" xfId="4" applyFont="1" applyFill="1" applyBorder="1" applyAlignment="1">
      <alignment horizontal="center" vertical="center"/>
    </xf>
    <xf numFmtId="9" fontId="7" fillId="5" borderId="12" xfId="3" applyFont="1" applyFill="1" applyBorder="1" applyAlignment="1">
      <alignment horizontal="center" vertical="center"/>
    </xf>
    <xf numFmtId="9" fontId="6" fillId="5" borderId="10" xfId="3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5" fillId="0" borderId="6" xfId="0" applyFont="1" applyFill="1" applyBorder="1"/>
    <xf numFmtId="17" fontId="6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 wrapText="1"/>
    </xf>
    <xf numFmtId="44" fontId="7" fillId="0" borderId="10" xfId="2" applyFont="1" applyBorder="1" applyAlignment="1" applyProtection="1">
      <alignment horizontal="center" vertical="center" wrapText="1"/>
    </xf>
    <xf numFmtId="14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0" xfId="0" applyFont="1"/>
    <xf numFmtId="0" fontId="12" fillId="0" borderId="10" xfId="5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6" fillId="5" borderId="7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</cellXfs>
  <cellStyles count="6">
    <cellStyle name="Moeda" xfId="2" builtinId="4"/>
    <cellStyle name="Normal" xfId="0" builtinId="0"/>
    <cellStyle name="Normal 2" xfId="5" xr:uid="{D3F0A6DF-FB50-440E-A18D-5D0F6F0FD70E}"/>
    <cellStyle name="Normal_Plan1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Medium9"/>
  <colors>
    <mruColors>
      <color rgb="FF006600"/>
      <color rgb="FF62FC24"/>
      <color rgb="FF69FF69"/>
      <color rgb="FF00FF00"/>
      <color rgb="FF009900"/>
      <color rgb="FF003300"/>
      <color rgb="FF00CC00"/>
      <color rgb="FF99FF66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E-books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51744564039567E-2"/>
          <c:y val="0.19373228346456742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Editora'!$D$36:$P$36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Total</c:v>
                </c:pt>
              </c:strCache>
            </c:strRef>
          </c:cat>
          <c:val>
            <c:numRef>
              <c:f>'Dados gerais da Editora'!$D$37:$P$37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141-B8F5-E53EE7BE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81335040"/>
        <c:axId val="81336576"/>
        <c:axId val="0"/>
      </c:bar3DChart>
      <c:catAx>
        <c:axId val="81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36576"/>
        <c:crosses val="autoZero"/>
        <c:auto val="1"/>
        <c:lblAlgn val="ctr"/>
        <c:lblOffset val="100"/>
        <c:noMultiLvlLbl val="0"/>
      </c:catAx>
      <c:valAx>
        <c:axId val="8133657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crossAx val="813350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quantidade de Obras em Fase de Produção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08C6-4859-853E-F60BD052B968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8C6-4859-853E-F60BD052B968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8C6-4859-853E-F60BD052B968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08C6-4859-853E-F60BD052B968}"/>
              </c:ext>
            </c:extLst>
          </c:dPt>
          <c:dLbls>
            <c:dLbl>
              <c:idx val="0"/>
              <c:layout>
                <c:manualLayout>
                  <c:x val="-5.9320258471274707E-2"/>
                  <c:y val="3.450162414023527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C6-4859-853E-F60BD052B968}"/>
                </c:ext>
              </c:extLst>
            </c:dLbl>
            <c:dLbl>
              <c:idx val="1"/>
              <c:layout>
                <c:manualLayout>
                  <c:x val="0.10222158324678537"/>
                  <c:y val="-1.01677840832239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6-4859-853E-F60BD052B968}"/>
                </c:ext>
              </c:extLst>
            </c:dLbl>
            <c:dLbl>
              <c:idx val="2"/>
              <c:layout>
                <c:manualLayout>
                  <c:x val="-0.18456348653009874"/>
                  <c:y val="-0.2254291168943558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6-4859-853E-F60BD052B968}"/>
                </c:ext>
              </c:extLst>
            </c:dLbl>
            <c:dLbl>
              <c:idx val="3"/>
              <c:layout>
                <c:manualLayout>
                  <c:x val="5.0860940645953472E-2"/>
                  <c:y val="1.78903956222224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4251212857162333E-2"/>
                      <c:h val="0.16992268594504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8C6-4859-853E-F60BD052B968}"/>
                </c:ext>
              </c:extLst>
            </c:dLbl>
            <c:dLbl>
              <c:idx val="4"/>
              <c:layout>
                <c:manualLayout>
                  <c:x val="-8.950454442726935E-2"/>
                  <c:y val="2.15226339940929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6-4859-853E-F60BD052B968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Livros com ônus da UFGD</c:v>
              </c:pt>
              <c:pt idx="1">
                <c:v>Livros custeados pelo autor/parceiro</c:v>
              </c:pt>
              <c:pt idx="2">
                <c:v>Cadernos Acadêmicos </c:v>
              </c:pt>
              <c:pt idx="3">
                <c:v>E-books</c:v>
              </c:pt>
              <c:pt idx="4">
                <c:v>Revistas Premissas</c:v>
              </c:pt>
            </c:strLit>
          </c:cat>
          <c:val>
            <c:numRef>
              <c:f>'Dados gerais da Editora'!$D$18:$D$22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C6-4859-853E-F60BD052B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%Percentual da  quantidade de Obras publicadas pela Editora - UFGD em 2019</a:t>
            </a:r>
          </a:p>
        </c:rich>
      </c:tx>
      <c:layout>
        <c:manualLayout>
          <c:xMode val="edge"/>
          <c:yMode val="edge"/>
          <c:x val="0.12465517241379344"/>
          <c:y val="3.2407407407407565E-2"/>
        </c:manualLayout>
      </c:layout>
      <c:overlay val="0"/>
    </c:title>
    <c:autoTitleDeleted val="0"/>
    <c:view3D>
      <c:rotX val="30"/>
      <c:rotY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42065566343732"/>
          <c:y val="0.31290975724808695"/>
          <c:w val="0.29830422140628648"/>
          <c:h val="0.591822315194479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03A4-410B-A30A-C621949051AA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3A4-410B-A30A-C621949051AA}"/>
              </c:ext>
            </c:extLst>
          </c:dPt>
          <c:dLbls>
            <c:dLbl>
              <c:idx val="0"/>
              <c:layout>
                <c:manualLayout>
                  <c:x val="3.6951218571330539E-2"/>
                  <c:y val="0.242046545733889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4-410B-A30A-C621949051AA}"/>
                </c:ext>
              </c:extLst>
            </c:dLbl>
            <c:dLbl>
              <c:idx val="1"/>
              <c:layout>
                <c:manualLayout>
                  <c:x val="-5.0158081467048983E-2"/>
                  <c:y val="-0.137362386615051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4-410B-A30A-C621949051AA}"/>
                </c:ext>
              </c:extLst>
            </c:dLbl>
            <c:dLbl>
              <c:idx val="2"/>
              <c:layout>
                <c:manualLayout>
                  <c:x val="3.1612512875476055E-2"/>
                  <c:y val="-2.19477111359534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4-410B-A30A-C621949051AA}"/>
                </c:ext>
              </c:extLst>
            </c:dLbl>
            <c:dLbl>
              <c:idx val="3"/>
              <c:layout>
                <c:manualLayout>
                  <c:x val="-9.6878261357473225E-2"/>
                  <c:y val="0.147351290247135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4-410B-A30A-C621949051AA}"/>
                </c:ext>
              </c:extLst>
            </c:dLbl>
            <c:dLbl>
              <c:idx val="4"/>
              <c:layout>
                <c:manualLayout>
                  <c:x val="-0.25974002655843664"/>
                  <c:y val="0.1012210259086673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4-410B-A30A-C621949051AA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E-books</c:v>
              </c:pt>
              <c:pt idx="1">
                <c:v>Livros</c:v>
              </c:pt>
              <c:pt idx="2">
                <c:v>Cadernos Acadêmicos </c:v>
              </c:pt>
            </c:strLit>
          </c:cat>
          <c:val>
            <c:numRef>
              <c:f>'Dados gerais da Editora'!$O$37:$O$39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A4-410B-A30A-C6219490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doados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Editora'!$C$87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Editora'!$D$86:$O$86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'Dados gerais da Editora'!$D$87:$O$87</c:f>
              <c:numCache>
                <c:formatCode>#,##0</c:formatCode>
                <c:ptCount val="12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  <c:pt idx="8">
                  <c:v>1526</c:v>
                </c:pt>
                <c:pt idx="9">
                  <c:v>1859</c:v>
                </c:pt>
                <c:pt idx="10">
                  <c:v>1179</c:v>
                </c:pt>
                <c:pt idx="11">
                  <c:v>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5-4CF4-A3DA-C84215D4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512320"/>
        <c:axId val="81513856"/>
        <c:axId val="0"/>
      </c:bar3DChart>
      <c:catAx>
        <c:axId val="815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15123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Periódicos publicados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Editora'!$C$93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Editora'!$D$93:$P$93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'Dados gerais da Editora'!$D$96:$P$96</c:f>
              <c:numCache>
                <c:formatCode>General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34</c:v>
                </c:pt>
                <c:pt idx="11">
                  <c:v>34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2-4027-986C-A1EDBCF2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05376"/>
        <c:axId val="81606912"/>
        <c:axId val="0"/>
      </c:bar3DChart>
      <c:catAx>
        <c:axId val="81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06912"/>
        <c:crosses val="autoZero"/>
        <c:auto val="1"/>
        <c:lblAlgn val="ctr"/>
        <c:lblOffset val="100"/>
        <c:noMultiLvlLbl val="0"/>
      </c:catAx>
      <c:valAx>
        <c:axId val="8160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053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Editora'!$C$38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Editora'!$D$36:$P$36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Total</c:v>
                </c:pt>
              </c:strCache>
            </c:strRef>
          </c:cat>
          <c:val>
            <c:numRef>
              <c:f>'Dados gerais da Editora'!$D$38:$P$38</c:f>
              <c:numCache>
                <c:formatCode>General</c:formatCode>
                <c:ptCount val="13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B-47F9-88D8-352237038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cylinder"/>
        <c:axId val="81624448"/>
        <c:axId val="81654912"/>
        <c:axId val="0"/>
      </c:bar3D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Cadernos Acadêmicos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Editora'!$C$39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Editora'!$D$36:$P$36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Total</c:v>
                </c:pt>
              </c:strCache>
            </c:strRef>
          </c:cat>
          <c:val>
            <c:numRef>
              <c:f>'Dados gerais da Editora'!$D$39:$P$39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D-43FC-8C12-06271346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80640"/>
        <c:axId val="81698816"/>
        <c:axId val="0"/>
      </c:bar3DChart>
      <c:catAx>
        <c:axId val="816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98816"/>
        <c:crosses val="autoZero"/>
        <c:auto val="1"/>
        <c:lblAlgn val="ctr"/>
        <c:lblOffset val="100"/>
        <c:noMultiLvlLbl val="0"/>
      </c:catAx>
      <c:valAx>
        <c:axId val="81698816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crossAx val="816806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receita com venda de obras por tipo de pessoa em 2019 -UFGD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C7E9-4C6C-8C69-739E5473E61A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C7E9-4C6C-8C69-739E5473E61A}"/>
              </c:ext>
            </c:extLst>
          </c:dPt>
          <c:dLbls>
            <c:dLbl>
              <c:idx val="0"/>
              <c:layout>
                <c:manualLayout>
                  <c:x val="4.4380416666666665E-2"/>
                  <c:y val="-9.59440476190476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E9-4C6C-8C69-739E5473E61A}"/>
                </c:ext>
              </c:extLst>
            </c:dLbl>
            <c:spPr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Editora'!$C$142:$C$143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Editora'!$D$142:$D$143</c:f>
              <c:numCache>
                <c:formatCode>_(* #,##0.00_);_(* \(#,##0.00\);_(* "-"??_);_(@_)</c:formatCode>
                <c:ptCount val="2"/>
                <c:pt idx="0">
                  <c:v>3159</c:v>
                </c:pt>
                <c:pt idx="1">
                  <c:v>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9-4C6C-8C69-739E5473E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quantidade de obras vendidas em 2019 - 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3D48-462C-9B27-692E26030A64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3D48-462C-9B27-692E26030A64}"/>
              </c:ext>
            </c:extLst>
          </c:dPt>
          <c:dLbls>
            <c:dLbl>
              <c:idx val="0"/>
              <c:layout>
                <c:manualLayout>
                  <c:x val="3.049797132095261E-2"/>
                  <c:y val="-0.131692446757218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8-462C-9B27-692E26030A64}"/>
                </c:ext>
              </c:extLst>
            </c:dLbl>
            <c:dLbl>
              <c:idx val="1"/>
              <c:layout>
                <c:manualLayout>
                  <c:x val="6.7384076990376282E-3"/>
                  <c:y val="-0.114487205657825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8-462C-9B27-692E26030A64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Editora'!$C$127:$C$128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Editora'!$D$127:$D$128</c:f>
              <c:numCache>
                <c:formatCode>General</c:formatCode>
                <c:ptCount val="2"/>
                <c:pt idx="0">
                  <c:v>62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8-462C-9B27-692E26030A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3" Type="http://schemas.openxmlformats.org/officeDocument/2006/relationships/hyperlink" Target="#'Listagem de obras cadernos acad'!A1"/><Relationship Id="rId7" Type="http://schemas.openxmlformats.org/officeDocument/2006/relationships/hyperlink" Target="#'Listagem de obras e-books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499912" cy="1692087"/>
          <a:chOff x="112059" y="100854"/>
          <a:chExt cx="10141323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 macro="" textlink="">
      <xdr:nvSpPr>
        <xdr:cNvPr id="20" name="Fluxograma: Processo alternativ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150" y="2501125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gerais  da Editora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 macro="" textlink="">
      <xdr:nvSpPr>
        <xdr:cNvPr id="21" name="Fluxograma: Processo alternativ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1610" y="2496642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cadernos acadêmicos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 macro="" textlink="">
      <xdr:nvSpPr>
        <xdr:cNvPr id="22" name="Fluxograma: Processo alternativ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150" y="4921621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periódicos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 macro="" textlink="">
      <xdr:nvSpPr>
        <xdr:cNvPr id="23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51610" y="4917138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vendas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 macro="" textlink="">
      <xdr:nvSpPr>
        <xdr:cNvPr id="24" name="Fluxograma: Processo alternativ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0463" y="3706904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livros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 macro="" textlink="">
      <xdr:nvSpPr>
        <xdr:cNvPr id="25" name="Fluxograma: Processo alternativ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035923" y="3713627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obras: e-books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18</xdr:col>
      <xdr:colOff>268940</xdr:colOff>
      <xdr:row>2</xdr:row>
      <xdr:rowOff>123264</xdr:rowOff>
    </xdr:to>
    <xdr:sp macro="" textlink="">
      <xdr:nvSpPr>
        <xdr:cNvPr id="15" name="Fluxograma: Dados armazenado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11355" y="33617"/>
          <a:ext cx="2935938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336176</xdr:colOff>
      <xdr:row>3</xdr:row>
      <xdr:rowOff>1676</xdr:rowOff>
    </xdr:from>
    <xdr:to>
      <xdr:col>19</xdr:col>
      <xdr:colOff>89647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94441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7236" y="123266"/>
          <a:ext cx="1048030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18/03/2020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15878</xdr:colOff>
      <xdr:row>62</xdr:row>
      <xdr:rowOff>0</xdr:rowOff>
    </xdr:from>
    <xdr:to>
      <xdr:col>7</xdr:col>
      <xdr:colOff>190703</xdr:colOff>
      <xdr:row>78</xdr:row>
      <xdr:rowOff>88900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</xdr:row>
      <xdr:rowOff>139700</xdr:rowOff>
    </xdr:from>
    <xdr:to>
      <xdr:col>17</xdr:col>
      <xdr:colOff>0</xdr:colOff>
      <xdr:row>29</xdr:row>
      <xdr:rowOff>71438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26989</xdr:colOff>
      <xdr:row>44</xdr:row>
      <xdr:rowOff>139700</xdr:rowOff>
    </xdr:from>
    <xdr:to>
      <xdr:col>7</xdr:col>
      <xdr:colOff>201814</xdr:colOff>
      <xdr:row>61</xdr:row>
      <xdr:rowOff>88900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11115</xdr:colOff>
      <xdr:row>101</xdr:row>
      <xdr:rowOff>50800</xdr:rowOff>
    </xdr:from>
    <xdr:to>
      <xdr:col>7</xdr:col>
      <xdr:colOff>185940</xdr:colOff>
      <xdr:row>118</xdr:row>
      <xdr:rowOff>127000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641342</xdr:colOff>
      <xdr:row>101</xdr:row>
      <xdr:rowOff>50800</xdr:rowOff>
    </xdr:from>
    <xdr:to>
      <xdr:col>17</xdr:col>
      <xdr:colOff>84092</xdr:colOff>
      <xdr:row>118</xdr:row>
      <xdr:rowOff>127000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597688</xdr:colOff>
      <xdr:row>45</xdr:row>
      <xdr:rowOff>0</xdr:rowOff>
    </xdr:from>
    <xdr:to>
      <xdr:col>17</xdr:col>
      <xdr:colOff>40438</xdr:colOff>
      <xdr:row>61</xdr:row>
      <xdr:rowOff>103187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590545</xdr:colOff>
      <xdr:row>62</xdr:row>
      <xdr:rowOff>0</xdr:rowOff>
    </xdr:from>
    <xdr:to>
      <xdr:col>17</xdr:col>
      <xdr:colOff>33295</xdr:colOff>
      <xdr:row>78</xdr:row>
      <xdr:rowOff>63500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657225</xdr:colOff>
      <xdr:row>137</xdr:row>
      <xdr:rowOff>0</xdr:rowOff>
    </xdr:from>
    <xdr:to>
      <xdr:col>17</xdr:col>
      <xdr:colOff>68151</xdr:colOff>
      <xdr:row>151</xdr:row>
      <xdr:rowOff>31594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666750</xdr:colOff>
      <xdr:row>122</xdr:row>
      <xdr:rowOff>0</xdr:rowOff>
    </xdr:from>
    <xdr:to>
      <xdr:col>17</xdr:col>
      <xdr:colOff>56251</xdr:colOff>
      <xdr:row>136</xdr:row>
      <xdr:rowOff>31594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1288670</xdr:colOff>
      <xdr:row>3</xdr:row>
      <xdr:rowOff>1676</xdr:rowOff>
    </xdr:from>
    <xdr:to>
      <xdr:col>6</xdr:col>
      <xdr:colOff>324964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16346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4</xdr:col>
      <xdr:colOff>145677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23266"/>
          <a:ext cx="1042259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18/03/2020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941288</xdr:colOff>
      <xdr:row>2</xdr:row>
      <xdr:rowOff>179290</xdr:rowOff>
    </xdr:from>
    <xdr:to>
      <xdr:col>6</xdr:col>
      <xdr:colOff>22407</xdr:colOff>
      <xdr:row>5</xdr:row>
      <xdr:rowOff>73113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2425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307462</xdr:colOff>
      <xdr:row>10</xdr:row>
      <xdr:rowOff>165289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23266"/>
          <a:ext cx="10441501" cy="1756523"/>
          <a:chOff x="67236" y="123266"/>
          <a:chExt cx="10141323" cy="17088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8460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840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1580023</xdr:colOff>
      <xdr:row>3</xdr:row>
      <xdr:rowOff>1676</xdr:rowOff>
    </xdr:from>
    <xdr:to>
      <xdr:col>6</xdr:col>
      <xdr:colOff>324965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17199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78441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23266"/>
          <a:ext cx="10419229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18/03/2020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89644</xdr:colOff>
      <xdr:row>2</xdr:row>
      <xdr:rowOff>179290</xdr:rowOff>
    </xdr:from>
    <xdr:to>
      <xdr:col>7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2</xdr:col>
      <xdr:colOff>8292353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236" y="123266"/>
          <a:ext cx="10197352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18/03/2020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358582</xdr:colOff>
      <xdr:row>2</xdr:row>
      <xdr:rowOff>179290</xdr:rowOff>
    </xdr:from>
    <xdr:to>
      <xdr:col>11</xdr:col>
      <xdr:colOff>201700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199523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313765</xdr:colOff>
      <xdr:row>10</xdr:row>
      <xdr:rowOff>156882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67236" y="123266"/>
          <a:ext cx="10430435" cy="1736910"/>
          <a:chOff x="67236" y="123266"/>
          <a:chExt cx="10141323" cy="1714498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26/02/2020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67235" y="123266"/>
          <a:ext cx="8420101" cy="1692087"/>
          <a:chOff x="67236" y="123266"/>
          <a:chExt cx="9067972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AP/COPLAN/1_PADRONIZA&#199;&#195;O_NOVA%20METODOLOGIA_agosto_2016/4_Agenda_Setorias/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showRowColHeaders="0" tabSelected="1" zoomScale="85" zoomScaleNormal="85" workbookViewId="0">
      <selection activeCell="K11" sqref="K11"/>
    </sheetView>
  </sheetViews>
  <sheetFormatPr defaultColWidth="0" defaultRowHeight="0" customHeight="1" zeroHeight="1" x14ac:dyDescent="0.3"/>
  <cols>
    <col min="1" max="17" width="9.109375" customWidth="1"/>
    <col min="18" max="18" width="4.44140625" customWidth="1"/>
    <col min="19" max="19" width="4" style="5" customWidth="1"/>
    <col min="20" max="16384" width="9.109375" style="5" hidden="1"/>
  </cols>
  <sheetData>
    <row r="1" spans="1:19" ht="14.4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3"/>
      <c r="S1" s="8"/>
    </row>
    <row r="2" spans="1:19" ht="14.4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3"/>
      <c r="S2" s="8"/>
    </row>
    <row r="3" spans="1:19" ht="14.4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3"/>
      <c r="S3" s="8"/>
    </row>
    <row r="4" spans="1:19" ht="14.4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3"/>
      <c r="S4" s="8"/>
    </row>
    <row r="5" spans="1:19" ht="14.4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3"/>
      <c r="S5" s="8"/>
    </row>
    <row r="6" spans="1:19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112"/>
    </row>
    <row r="7" spans="1:19" ht="14.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112"/>
    </row>
    <row r="8" spans="1:19" ht="14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112"/>
    </row>
    <row r="9" spans="1:19" ht="14.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491</v>
      </c>
      <c r="P9" s="7"/>
      <c r="Q9" s="7"/>
      <c r="R9" s="6"/>
      <c r="S9" s="112"/>
    </row>
    <row r="10" spans="1:19" ht="14.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491</v>
      </c>
      <c r="M10" s="7"/>
      <c r="N10" s="7" t="s">
        <v>491</v>
      </c>
      <c r="O10" s="7"/>
      <c r="P10" s="7"/>
      <c r="Q10" s="7"/>
      <c r="R10" s="6"/>
      <c r="S10" s="113"/>
    </row>
    <row r="11" spans="1:19" ht="14.4" x14ac:dyDescent="0.3">
      <c r="A11" s="7"/>
      <c r="B11" s="7"/>
      <c r="C11" s="7"/>
      <c r="D11" s="7"/>
      <c r="E11" s="7"/>
      <c r="F11" s="7"/>
      <c r="G11" s="7"/>
      <c r="H11" s="7" t="s">
        <v>491</v>
      </c>
      <c r="I11" s="7" t="s">
        <v>491</v>
      </c>
      <c r="J11" s="7"/>
      <c r="K11" s="7"/>
      <c r="L11" s="7" t="s">
        <v>491</v>
      </c>
      <c r="M11" s="7" t="s">
        <v>491</v>
      </c>
      <c r="N11" s="7"/>
      <c r="O11" s="7"/>
      <c r="P11" s="7"/>
      <c r="Q11" s="7"/>
      <c r="R11" s="6"/>
      <c r="S11" s="113"/>
    </row>
    <row r="12" spans="1:19" ht="14.4" x14ac:dyDescent="0.3">
      <c r="A12" s="7"/>
      <c r="B12" s="7" t="s">
        <v>491</v>
      </c>
      <c r="C12" s="7" t="s">
        <v>491</v>
      </c>
      <c r="D12" s="7"/>
      <c r="E12" s="7"/>
      <c r="F12" s="7"/>
      <c r="G12" s="7"/>
      <c r="H12" s="7"/>
      <c r="I12" s="7"/>
      <c r="J12" s="7" t="s">
        <v>491</v>
      </c>
      <c r="K12" s="7"/>
      <c r="L12" s="7"/>
      <c r="M12" s="7"/>
      <c r="N12" s="7"/>
      <c r="O12" s="7"/>
      <c r="P12" s="7"/>
      <c r="Q12" s="7"/>
      <c r="R12" s="6"/>
      <c r="S12" s="113"/>
    </row>
    <row r="13" spans="1:19" ht="14.4" x14ac:dyDescent="0.3">
      <c r="A13" s="7"/>
      <c r="B13" s="7" t="s">
        <v>491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113"/>
    </row>
    <row r="14" spans="1:19" ht="14.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14"/>
    </row>
    <row r="15" spans="1:19" ht="14.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114"/>
    </row>
    <row r="16" spans="1:19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114"/>
    </row>
    <row r="17" spans="1:19" ht="14.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114"/>
    </row>
    <row r="18" spans="1:19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115"/>
    </row>
    <row r="19" spans="1:19" ht="14.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115"/>
    </row>
    <row r="20" spans="1:19" ht="14.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115"/>
    </row>
    <row r="21" spans="1:19" ht="14.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115"/>
    </row>
    <row r="22" spans="1:19" ht="14.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116"/>
    </row>
    <row r="23" spans="1:19" ht="14.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116"/>
    </row>
    <row r="24" spans="1:19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116"/>
    </row>
    <row r="25" spans="1:19" ht="14.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116"/>
    </row>
    <row r="26" spans="1:19" ht="14.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117"/>
    </row>
    <row r="27" spans="1:19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117"/>
    </row>
    <row r="28" spans="1:19" ht="14.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117"/>
    </row>
    <row r="29" spans="1:19" ht="14.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117"/>
    </row>
    <row r="30" spans="1:19" ht="14.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18"/>
    </row>
    <row r="31" spans="1:19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118"/>
    </row>
    <row r="32" spans="1:19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118"/>
    </row>
    <row r="33" spans="1:19" ht="14.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118"/>
    </row>
    <row r="34" spans="1:19" ht="14.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111"/>
    </row>
    <row r="35" spans="1:19" ht="14.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111"/>
    </row>
    <row r="36" spans="1:19" ht="0" hidden="1" customHeight="1" x14ac:dyDescent="0.3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6"/>
  <sheetViews>
    <sheetView showGridLines="0" zoomScale="80" zoomScaleNormal="80" workbookViewId="0">
      <selection activeCell="O37" sqref="O37"/>
    </sheetView>
  </sheetViews>
  <sheetFormatPr defaultColWidth="9.109375" defaultRowHeight="13.2" x14ac:dyDescent="0.25"/>
  <cols>
    <col min="1" max="2" width="9.109375" style="13"/>
    <col min="3" max="3" width="61" style="13" customWidth="1"/>
    <col min="4" max="17" width="12.33203125" style="13" customWidth="1"/>
    <col min="18" max="18" width="9.109375" style="13"/>
    <col min="19" max="19" width="8.5546875" style="13" customWidth="1"/>
    <col min="20" max="16384" width="9.109375" style="13"/>
  </cols>
  <sheetData>
    <row r="1" spans="1:1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12" spans="1:19" x14ac:dyDescent="0.25">
      <c r="A12" s="12"/>
      <c r="B12" s="12"/>
    </row>
    <row r="13" spans="1:19" x14ac:dyDescent="0.25">
      <c r="A13" s="1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1:19" x14ac:dyDescent="0.25">
      <c r="A14" s="12"/>
      <c r="B14" s="17"/>
      <c r="C14" s="2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  <row r="15" spans="1:19" x14ac:dyDescent="0.25">
      <c r="A15" s="12"/>
      <c r="B15" s="17"/>
      <c r="C15" s="22"/>
      <c r="D15" s="22"/>
      <c r="E15" s="22"/>
      <c r="F15" s="2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1:19" x14ac:dyDescent="0.25">
      <c r="A16" s="12"/>
      <c r="B16" s="17"/>
      <c r="C16" s="20" t="s">
        <v>29</v>
      </c>
      <c r="D16" s="20"/>
      <c r="E16" s="22"/>
      <c r="F16" s="22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</row>
    <row r="17" spans="1:18" ht="37.799999999999997" x14ac:dyDescent="0.25">
      <c r="A17" s="12"/>
      <c r="B17" s="17"/>
      <c r="C17" s="28" t="s">
        <v>5</v>
      </c>
      <c r="D17" s="29" t="s">
        <v>6</v>
      </c>
      <c r="E17" s="29" t="s">
        <v>7</v>
      </c>
      <c r="F17" s="2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x14ac:dyDescent="0.25">
      <c r="A18" s="12"/>
      <c r="B18" s="17"/>
      <c r="C18" s="50" t="s">
        <v>8</v>
      </c>
      <c r="D18" s="94">
        <v>9</v>
      </c>
      <c r="E18" s="51">
        <f>D18/D$23</f>
        <v>0.75</v>
      </c>
      <c r="F18" s="22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</row>
    <row r="19" spans="1:18" x14ac:dyDescent="0.25">
      <c r="A19" s="12"/>
      <c r="B19" s="17"/>
      <c r="C19" s="52" t="s">
        <v>9</v>
      </c>
      <c r="D19" s="53">
        <v>3</v>
      </c>
      <c r="E19" s="54">
        <f t="shared" ref="E19:E23" si="0">D19/D$23</f>
        <v>0.25</v>
      </c>
      <c r="F19" s="2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1:18" x14ac:dyDescent="0.25">
      <c r="A20" s="12"/>
      <c r="B20" s="17"/>
      <c r="C20" s="52" t="s">
        <v>10</v>
      </c>
      <c r="D20" s="53">
        <v>0</v>
      </c>
      <c r="E20" s="54">
        <f t="shared" si="0"/>
        <v>0</v>
      </c>
      <c r="F20" s="2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18" x14ac:dyDescent="0.25">
      <c r="A21" s="12"/>
      <c r="B21" s="17"/>
      <c r="C21" s="52" t="s">
        <v>11</v>
      </c>
      <c r="D21" s="53">
        <v>0</v>
      </c>
      <c r="E21" s="54">
        <f t="shared" si="0"/>
        <v>0</v>
      </c>
      <c r="F21" s="2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25">
      <c r="A22" s="12"/>
      <c r="B22" s="17"/>
      <c r="C22" s="55" t="s">
        <v>12</v>
      </c>
      <c r="D22" s="95">
        <v>0</v>
      </c>
      <c r="E22" s="56">
        <f t="shared" si="0"/>
        <v>0</v>
      </c>
      <c r="F22" s="2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x14ac:dyDescent="0.25">
      <c r="A23" s="12"/>
      <c r="B23" s="17"/>
      <c r="C23" s="57" t="s">
        <v>13</v>
      </c>
      <c r="D23" s="58">
        <f>SUM(D18:D22)</f>
        <v>12</v>
      </c>
      <c r="E23" s="59">
        <f t="shared" si="0"/>
        <v>1</v>
      </c>
      <c r="F23" s="2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x14ac:dyDescent="0.25">
      <c r="A24" s="12"/>
      <c r="B24" s="17"/>
      <c r="C24" s="22" t="s">
        <v>481</v>
      </c>
      <c r="D24" s="22"/>
      <c r="E24" s="22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x14ac:dyDescent="0.25">
      <c r="A25" s="12"/>
      <c r="B25" s="17"/>
      <c r="C25" s="2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x14ac:dyDescent="0.25">
      <c r="A26" s="1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x14ac:dyDescent="0.25">
      <c r="A27" s="1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x14ac:dyDescent="0.25">
      <c r="A28" s="1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x14ac:dyDescent="0.25">
      <c r="A29" s="1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x14ac:dyDescent="0.25">
      <c r="A30" s="12"/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/>
    </row>
    <row r="31" spans="1:18" x14ac:dyDescent="0.25">
      <c r="A31" s="12"/>
      <c r="B31" s="2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8" x14ac:dyDescent="0.25">
      <c r="A32" s="12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</row>
    <row r="33" spans="1:18" x14ac:dyDescent="0.25">
      <c r="A33" s="1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x14ac:dyDescent="0.25">
      <c r="A34" s="12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x14ac:dyDescent="0.25">
      <c r="A35" s="12"/>
      <c r="B35" s="17"/>
      <c r="C35" s="20" t="s">
        <v>30</v>
      </c>
      <c r="D35" s="2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x14ac:dyDescent="0.25">
      <c r="A36" s="12"/>
      <c r="B36" s="17"/>
      <c r="C36" s="28" t="s">
        <v>14</v>
      </c>
      <c r="D36" s="63">
        <v>2008</v>
      </c>
      <c r="E36" s="63">
        <v>2009</v>
      </c>
      <c r="F36" s="63">
        <v>2010</v>
      </c>
      <c r="G36" s="63">
        <v>2011</v>
      </c>
      <c r="H36" s="63">
        <v>2012</v>
      </c>
      <c r="I36" s="63">
        <v>2013</v>
      </c>
      <c r="J36" s="63">
        <v>2014</v>
      </c>
      <c r="K36" s="63">
        <v>2015</v>
      </c>
      <c r="L36" s="63">
        <v>2016</v>
      </c>
      <c r="M36" s="63">
        <v>2017</v>
      </c>
      <c r="N36" s="63">
        <v>2018</v>
      </c>
      <c r="O36" s="63">
        <v>2019</v>
      </c>
      <c r="P36" s="63" t="s">
        <v>15</v>
      </c>
      <c r="Q36" s="63" t="s">
        <v>16</v>
      </c>
      <c r="R36" s="19"/>
    </row>
    <row r="37" spans="1:18" x14ac:dyDescent="0.25">
      <c r="A37" s="12"/>
      <c r="B37" s="17"/>
      <c r="C37" s="30" t="s">
        <v>11</v>
      </c>
      <c r="D37" s="53">
        <v>0</v>
      </c>
      <c r="E37" s="53">
        <v>0</v>
      </c>
      <c r="F37" s="53">
        <v>0</v>
      </c>
      <c r="G37" s="53">
        <v>1</v>
      </c>
      <c r="H37" s="53">
        <v>1</v>
      </c>
      <c r="I37" s="53">
        <v>2</v>
      </c>
      <c r="J37" s="53">
        <v>4</v>
      </c>
      <c r="K37" s="53">
        <v>4</v>
      </c>
      <c r="L37" s="53">
        <v>2</v>
      </c>
      <c r="M37" s="53">
        <v>2</v>
      </c>
      <c r="N37" s="53">
        <v>2</v>
      </c>
      <c r="O37" s="53">
        <v>0</v>
      </c>
      <c r="P37" s="53">
        <f>SUM(D37:O37)</f>
        <v>18</v>
      </c>
      <c r="Q37" s="54">
        <f>P37/P$40</f>
        <v>8.1081081081081086E-2</v>
      </c>
      <c r="R37" s="19"/>
    </row>
    <row r="38" spans="1:18" x14ac:dyDescent="0.25">
      <c r="A38" s="12"/>
      <c r="B38" s="17"/>
      <c r="C38" s="30" t="s">
        <v>17</v>
      </c>
      <c r="D38" s="53">
        <v>13</v>
      </c>
      <c r="E38" s="53">
        <v>28</v>
      </c>
      <c r="F38" s="53">
        <v>7</v>
      </c>
      <c r="G38" s="53">
        <v>17</v>
      </c>
      <c r="H38" s="53">
        <v>24</v>
      </c>
      <c r="I38" s="65">
        <v>20</v>
      </c>
      <c r="J38" s="65">
        <v>24</v>
      </c>
      <c r="K38" s="53">
        <v>4</v>
      </c>
      <c r="L38" s="53">
        <v>13</v>
      </c>
      <c r="M38" s="53">
        <v>13</v>
      </c>
      <c r="N38" s="65">
        <v>9</v>
      </c>
      <c r="O38" s="53">
        <v>11</v>
      </c>
      <c r="P38" s="53">
        <f>SUM(D38:O38)</f>
        <v>183</v>
      </c>
      <c r="Q38" s="54">
        <f t="shared" ref="Q38:Q40" si="1">P38/P$40</f>
        <v>0.82432432432432434</v>
      </c>
      <c r="R38" s="19"/>
    </row>
    <row r="39" spans="1:18" x14ac:dyDescent="0.25">
      <c r="A39" s="12"/>
      <c r="B39" s="17"/>
      <c r="C39" s="31" t="s">
        <v>10</v>
      </c>
      <c r="D39" s="66">
        <v>0</v>
      </c>
      <c r="E39" s="66">
        <v>0</v>
      </c>
      <c r="F39" s="66">
        <v>8</v>
      </c>
      <c r="G39" s="66">
        <v>1</v>
      </c>
      <c r="H39" s="66">
        <v>0</v>
      </c>
      <c r="I39" s="66">
        <v>7</v>
      </c>
      <c r="J39" s="66">
        <v>0</v>
      </c>
      <c r="K39" s="66">
        <v>2</v>
      </c>
      <c r="L39" s="66">
        <v>0</v>
      </c>
      <c r="M39" s="66">
        <v>3</v>
      </c>
      <c r="N39" s="66">
        <v>0</v>
      </c>
      <c r="O39" s="66">
        <v>0</v>
      </c>
      <c r="P39" s="53">
        <f>SUM(D39:O39)</f>
        <v>21</v>
      </c>
      <c r="Q39" s="67">
        <f t="shared" si="1"/>
        <v>9.45945945945946E-2</v>
      </c>
      <c r="R39" s="19"/>
    </row>
    <row r="40" spans="1:18" x14ac:dyDescent="0.25">
      <c r="A40" s="12"/>
      <c r="B40" s="17"/>
      <c r="C40" s="32" t="s">
        <v>15</v>
      </c>
      <c r="D40" s="64">
        <f>SUM(D37:D39)</f>
        <v>13</v>
      </c>
      <c r="E40" s="64">
        <f t="shared" ref="E40:I40" si="2">SUM(E37:E39)</f>
        <v>28</v>
      </c>
      <c r="F40" s="64">
        <f t="shared" si="2"/>
        <v>15</v>
      </c>
      <c r="G40" s="64">
        <f t="shared" si="2"/>
        <v>19</v>
      </c>
      <c r="H40" s="64">
        <f t="shared" si="2"/>
        <v>25</v>
      </c>
      <c r="I40" s="64">
        <f t="shared" si="2"/>
        <v>29</v>
      </c>
      <c r="J40" s="64">
        <f t="shared" ref="J40:P40" si="3">SUM(J37:J39)</f>
        <v>28</v>
      </c>
      <c r="K40" s="64">
        <f t="shared" si="3"/>
        <v>10</v>
      </c>
      <c r="L40" s="64">
        <f t="shared" si="3"/>
        <v>15</v>
      </c>
      <c r="M40" s="64">
        <f t="shared" si="3"/>
        <v>18</v>
      </c>
      <c r="N40" s="64">
        <f>SUM(N37:N39)</f>
        <v>11</v>
      </c>
      <c r="O40" s="64">
        <f>SUM(O37:O39)</f>
        <v>11</v>
      </c>
      <c r="P40" s="64">
        <f t="shared" si="3"/>
        <v>222</v>
      </c>
      <c r="Q40" s="68">
        <f t="shared" si="1"/>
        <v>1</v>
      </c>
      <c r="R40" s="19"/>
    </row>
    <row r="41" spans="1:18" x14ac:dyDescent="0.25">
      <c r="A41" s="12"/>
      <c r="B41" s="17"/>
      <c r="C41" s="22" t="s">
        <v>481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1:18" x14ac:dyDescent="0.25">
      <c r="A42" s="12"/>
      <c r="B42" s="17"/>
      <c r="C42" s="2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18" x14ac:dyDescent="0.25">
      <c r="A43" s="12"/>
      <c r="B43" s="17"/>
      <c r="C43" s="2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18" x14ac:dyDescent="0.25">
      <c r="A44" s="12"/>
      <c r="B44" s="17"/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x14ac:dyDescent="0.25">
      <c r="A45" s="1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1:18" x14ac:dyDescent="0.25">
      <c r="A46" s="1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78"/>
    </row>
    <row r="47" spans="1:18" x14ac:dyDescent="0.25">
      <c r="A47" s="1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1:18" x14ac:dyDescent="0.25">
      <c r="A48" s="1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1:18" x14ac:dyDescent="0.25">
      <c r="A49" s="1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x14ac:dyDescent="0.25">
      <c r="A50" s="1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</row>
    <row r="51" spans="1:18" x14ac:dyDescent="0.25">
      <c r="A51" s="1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</row>
    <row r="52" spans="1:18" x14ac:dyDescent="0.25">
      <c r="A52" s="1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x14ac:dyDescent="0.25">
      <c r="A53" s="1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</row>
    <row r="54" spans="1:18" x14ac:dyDescent="0.25">
      <c r="A54" s="1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55" spans="1:18" x14ac:dyDescent="0.25">
      <c r="A55" s="1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</row>
    <row r="56" spans="1:18" x14ac:dyDescent="0.25">
      <c r="A56" s="12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x14ac:dyDescent="0.25">
      <c r="A57" s="12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1:18" x14ac:dyDescent="0.25">
      <c r="A58" s="12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</row>
    <row r="59" spans="1:18" x14ac:dyDescent="0.25">
      <c r="A59" s="12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</row>
    <row r="60" spans="1:18" x14ac:dyDescent="0.25">
      <c r="A60" s="12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1:18" x14ac:dyDescent="0.25">
      <c r="A61" s="12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x14ac:dyDescent="0.25">
      <c r="A62" s="1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</row>
    <row r="63" spans="1:18" x14ac:dyDescent="0.25">
      <c r="A63" s="1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</row>
    <row r="64" spans="1:18" x14ac:dyDescent="0.25">
      <c r="A64" s="1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78"/>
    </row>
    <row r="65" spans="1:18" x14ac:dyDescent="0.25">
      <c r="A65" s="1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spans="1:18" x14ac:dyDescent="0.25">
      <c r="A66" s="1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spans="1:18" x14ac:dyDescent="0.25">
      <c r="A67" s="1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x14ac:dyDescent="0.25">
      <c r="A68" s="1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</row>
    <row r="69" spans="1:18" x14ac:dyDescent="0.25">
      <c r="A69" s="1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x14ac:dyDescent="0.25">
      <c r="A70" s="1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</row>
    <row r="71" spans="1:18" x14ac:dyDescent="0.25">
      <c r="A71" s="1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</row>
    <row r="72" spans="1:18" x14ac:dyDescent="0.25">
      <c r="A72" s="1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</row>
    <row r="73" spans="1:18" x14ac:dyDescent="0.25">
      <c r="A73" s="1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</row>
    <row r="74" spans="1:18" x14ac:dyDescent="0.25">
      <c r="A74" s="1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</row>
    <row r="75" spans="1:18" x14ac:dyDescent="0.25">
      <c r="A75" s="1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</row>
    <row r="76" spans="1:18" x14ac:dyDescent="0.25">
      <c r="A76" s="1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</row>
    <row r="77" spans="1:18" x14ac:dyDescent="0.25">
      <c r="A77" s="1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</row>
    <row r="78" spans="1:18" x14ac:dyDescent="0.25">
      <c r="A78" s="1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</row>
    <row r="79" spans="1:18" x14ac:dyDescent="0.25">
      <c r="A79" s="12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</row>
    <row r="80" spans="1:18" x14ac:dyDescent="0.25">
      <c r="A80" s="12"/>
      <c r="B80" s="2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4"/>
    </row>
    <row r="81" spans="1:18" x14ac:dyDescent="0.25">
      <c r="A81" s="12"/>
      <c r="B81" s="2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8" x14ac:dyDescent="0.25">
      <c r="A82" s="12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/>
    </row>
    <row r="83" spans="1:18" x14ac:dyDescent="0.25">
      <c r="A83" s="12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</row>
    <row r="84" spans="1:18" x14ac:dyDescent="0.25">
      <c r="A84" s="12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</row>
    <row r="85" spans="1:18" x14ac:dyDescent="0.25">
      <c r="A85" s="12"/>
      <c r="B85" s="17"/>
      <c r="C85" s="119" t="s">
        <v>31</v>
      </c>
      <c r="D85" s="119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19"/>
    </row>
    <row r="86" spans="1:18" x14ac:dyDescent="0.25">
      <c r="A86" s="12"/>
      <c r="B86" s="17"/>
      <c r="C86" s="86" t="s">
        <v>18</v>
      </c>
      <c r="D86" s="58">
        <v>2008</v>
      </c>
      <c r="E86" s="58">
        <v>2009</v>
      </c>
      <c r="F86" s="58">
        <v>2010</v>
      </c>
      <c r="G86" s="58">
        <v>2011</v>
      </c>
      <c r="H86" s="58">
        <v>2012</v>
      </c>
      <c r="I86" s="58">
        <v>2013</v>
      </c>
      <c r="J86" s="58">
        <v>2014</v>
      </c>
      <c r="K86" s="58">
        <v>2015</v>
      </c>
      <c r="L86" s="58">
        <v>2016</v>
      </c>
      <c r="M86" s="58">
        <v>2017</v>
      </c>
      <c r="N86" s="58">
        <v>2018</v>
      </c>
      <c r="O86" s="58">
        <v>2019</v>
      </c>
      <c r="P86" s="58" t="s">
        <v>15</v>
      </c>
      <c r="Q86" s="22"/>
      <c r="R86" s="19"/>
    </row>
    <row r="87" spans="1:18" x14ac:dyDescent="0.25">
      <c r="A87" s="12"/>
      <c r="B87" s="17"/>
      <c r="C87" s="87" t="s">
        <v>19</v>
      </c>
      <c r="D87" s="61">
        <v>235</v>
      </c>
      <c r="E87" s="61">
        <v>3264</v>
      </c>
      <c r="F87" s="61">
        <v>1756</v>
      </c>
      <c r="G87" s="61">
        <v>2385</v>
      </c>
      <c r="H87" s="61">
        <v>2289</v>
      </c>
      <c r="I87" s="61">
        <v>7115</v>
      </c>
      <c r="J87" s="61">
        <v>7096</v>
      </c>
      <c r="K87" s="61">
        <v>850</v>
      </c>
      <c r="L87" s="61">
        <v>1526</v>
      </c>
      <c r="M87" s="61">
        <v>1859</v>
      </c>
      <c r="N87" s="61">
        <v>1179</v>
      </c>
      <c r="O87" s="61">
        <v>1565</v>
      </c>
      <c r="P87" s="62">
        <f>SUM(D87:O87)</f>
        <v>31119</v>
      </c>
      <c r="Q87" s="22"/>
      <c r="R87" s="19"/>
    </row>
    <row r="88" spans="1:18" x14ac:dyDescent="0.25">
      <c r="A88" s="12"/>
      <c r="B88" s="17"/>
      <c r="C88" s="22" t="s">
        <v>481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9"/>
    </row>
    <row r="89" spans="1:18" x14ac:dyDescent="0.25">
      <c r="A89" s="12"/>
      <c r="B89" s="1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19"/>
    </row>
    <row r="90" spans="1:18" x14ac:dyDescent="0.25">
      <c r="A90" s="12"/>
      <c r="B90" s="17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19"/>
    </row>
    <row r="91" spans="1:18" x14ac:dyDescent="0.25">
      <c r="A91" s="12"/>
      <c r="B91" s="1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19"/>
    </row>
    <row r="92" spans="1:18" x14ac:dyDescent="0.25">
      <c r="A92" s="12"/>
      <c r="B92" s="17"/>
      <c r="C92" s="20" t="s">
        <v>32</v>
      </c>
      <c r="D92" s="20"/>
      <c r="E92" s="20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19"/>
    </row>
    <row r="93" spans="1:18" x14ac:dyDescent="0.25">
      <c r="A93" s="12"/>
      <c r="B93" s="17"/>
      <c r="C93" s="28" t="s">
        <v>20</v>
      </c>
      <c r="D93" s="63">
        <v>2007</v>
      </c>
      <c r="E93" s="63">
        <v>2008</v>
      </c>
      <c r="F93" s="63">
        <v>2009</v>
      </c>
      <c r="G93" s="63">
        <v>2010</v>
      </c>
      <c r="H93" s="63">
        <v>2011</v>
      </c>
      <c r="I93" s="63">
        <v>2012</v>
      </c>
      <c r="J93" s="63">
        <v>2013</v>
      </c>
      <c r="K93" s="63">
        <v>2014</v>
      </c>
      <c r="L93" s="63">
        <v>2015</v>
      </c>
      <c r="M93" s="63">
        <v>2016</v>
      </c>
      <c r="N93" s="63">
        <v>2017</v>
      </c>
      <c r="O93" s="63">
        <v>2018</v>
      </c>
      <c r="P93" s="63">
        <v>2019</v>
      </c>
      <c r="Q93" s="63" t="s">
        <v>15</v>
      </c>
      <c r="R93" s="19"/>
    </row>
    <row r="94" spans="1:18" x14ac:dyDescent="0.25">
      <c r="A94" s="12"/>
      <c r="B94" s="17"/>
      <c r="C94" s="52" t="s">
        <v>21</v>
      </c>
      <c r="D94" s="53">
        <v>3</v>
      </c>
      <c r="E94" s="53">
        <v>4</v>
      </c>
      <c r="F94" s="53">
        <v>5</v>
      </c>
      <c r="G94" s="53">
        <v>7</v>
      </c>
      <c r="H94" s="53">
        <v>5</v>
      </c>
      <c r="I94" s="53">
        <v>4</v>
      </c>
      <c r="J94" s="53">
        <v>2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f>SUM(D94:P94)</f>
        <v>30</v>
      </c>
      <c r="R94" s="19"/>
    </row>
    <row r="95" spans="1:18" x14ac:dyDescent="0.25">
      <c r="A95" s="12"/>
      <c r="B95" s="17"/>
      <c r="C95" s="52" t="s">
        <v>22</v>
      </c>
      <c r="D95" s="53">
        <v>3</v>
      </c>
      <c r="E95" s="53">
        <v>4</v>
      </c>
      <c r="F95" s="53">
        <v>4</v>
      </c>
      <c r="G95" s="53">
        <v>6</v>
      </c>
      <c r="H95" s="53">
        <v>8</v>
      </c>
      <c r="I95" s="53">
        <v>9</v>
      </c>
      <c r="J95" s="53">
        <v>9</v>
      </c>
      <c r="K95" s="53">
        <v>11</v>
      </c>
      <c r="L95" s="53">
        <v>9</v>
      </c>
      <c r="M95" s="53">
        <v>22</v>
      </c>
      <c r="N95" s="53">
        <v>34</v>
      </c>
      <c r="O95" s="53">
        <v>34</v>
      </c>
      <c r="P95" s="53">
        <v>21</v>
      </c>
      <c r="Q95" s="53">
        <f>SUM(D95:P95)</f>
        <v>174</v>
      </c>
      <c r="R95" s="19"/>
    </row>
    <row r="96" spans="1:18" x14ac:dyDescent="0.25">
      <c r="A96" s="12"/>
      <c r="B96" s="17"/>
      <c r="C96" s="32" t="s">
        <v>15</v>
      </c>
      <c r="D96" s="64">
        <f t="shared" ref="D96:J96" si="4">SUM(D94:D95)</f>
        <v>6</v>
      </c>
      <c r="E96" s="64">
        <f t="shared" si="4"/>
        <v>8</v>
      </c>
      <c r="F96" s="64">
        <f t="shared" si="4"/>
        <v>9</v>
      </c>
      <c r="G96" s="64">
        <f t="shared" si="4"/>
        <v>13</v>
      </c>
      <c r="H96" s="64">
        <f t="shared" si="4"/>
        <v>13</v>
      </c>
      <c r="I96" s="64">
        <f t="shared" si="4"/>
        <v>13</v>
      </c>
      <c r="J96" s="64">
        <f t="shared" si="4"/>
        <v>11</v>
      </c>
      <c r="K96" s="64">
        <f t="shared" ref="K96:P96" si="5">SUM(K94:K95)</f>
        <v>11</v>
      </c>
      <c r="L96" s="64">
        <f t="shared" si="5"/>
        <v>9</v>
      </c>
      <c r="M96" s="64">
        <f t="shared" si="5"/>
        <v>22</v>
      </c>
      <c r="N96" s="64">
        <f t="shared" si="5"/>
        <v>34</v>
      </c>
      <c r="O96" s="64">
        <f t="shared" si="5"/>
        <v>34</v>
      </c>
      <c r="P96" s="64">
        <f t="shared" si="5"/>
        <v>21</v>
      </c>
      <c r="Q96" s="64">
        <f>SUM(D96:P96)</f>
        <v>204</v>
      </c>
      <c r="R96" s="19"/>
    </row>
    <row r="97" spans="1:18" x14ac:dyDescent="0.25">
      <c r="A97" s="12"/>
      <c r="B97" s="17"/>
      <c r="C97" s="22" t="s">
        <v>481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19"/>
    </row>
    <row r="98" spans="1:18" x14ac:dyDescent="0.25">
      <c r="A98" s="12"/>
      <c r="B98" s="17"/>
      <c r="C98" s="22"/>
      <c r="D98" s="2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</row>
    <row r="99" spans="1:18" x14ac:dyDescent="0.25">
      <c r="A99" s="12"/>
      <c r="B99" s="17"/>
      <c r="C99" s="22"/>
      <c r="D99" s="2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</row>
    <row r="100" spans="1:18" x14ac:dyDescent="0.25">
      <c r="A100" s="12"/>
      <c r="B100" s="17"/>
      <c r="C100" s="22"/>
      <c r="D100" s="2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</row>
    <row r="101" spans="1:18" x14ac:dyDescent="0.25">
      <c r="A101" s="12"/>
      <c r="B101" s="17"/>
      <c r="C101" s="22"/>
      <c r="D101" s="2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</row>
    <row r="102" spans="1:18" x14ac:dyDescent="0.25">
      <c r="A102" s="12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</row>
    <row r="103" spans="1:18" x14ac:dyDescent="0.25">
      <c r="A103" s="12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18" x14ac:dyDescent="0.25">
      <c r="A104" s="12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</row>
    <row r="105" spans="1:18" x14ac:dyDescent="0.25">
      <c r="A105" s="12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</row>
    <row r="106" spans="1:18" x14ac:dyDescent="0.25">
      <c r="A106" s="12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18" x14ac:dyDescent="0.25">
      <c r="A107" s="12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spans="1:18" x14ac:dyDescent="0.25">
      <c r="A108" s="12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</row>
    <row r="109" spans="1:18" x14ac:dyDescent="0.25">
      <c r="A109" s="12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spans="1:18" x14ac:dyDescent="0.25">
      <c r="A110" s="12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</row>
    <row r="111" spans="1:18" x14ac:dyDescent="0.25">
      <c r="A111" s="12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spans="1:18" x14ac:dyDescent="0.25">
      <c r="A112" s="12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</row>
    <row r="113" spans="1:18" x14ac:dyDescent="0.25">
      <c r="A113" s="12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</row>
    <row r="114" spans="1:18" x14ac:dyDescent="0.25">
      <c r="A114" s="12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</row>
    <row r="115" spans="1:18" x14ac:dyDescent="0.25">
      <c r="A115" s="12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</row>
    <row r="116" spans="1:18" x14ac:dyDescent="0.25">
      <c r="A116" s="12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</row>
    <row r="117" spans="1:18" x14ac:dyDescent="0.25">
      <c r="A117" s="12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</row>
    <row r="118" spans="1:18" x14ac:dyDescent="0.25">
      <c r="A118" s="12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</row>
    <row r="119" spans="1:18" x14ac:dyDescent="0.25">
      <c r="A119" s="12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</row>
    <row r="120" spans="1:18" x14ac:dyDescent="0.25">
      <c r="A120" s="12"/>
      <c r="B120" s="23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4"/>
    </row>
    <row r="121" spans="1:18" x14ac:dyDescent="0.25">
      <c r="A121" s="12"/>
      <c r="B121" s="25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8" x14ac:dyDescent="0.25">
      <c r="A122" s="12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6"/>
    </row>
    <row r="123" spans="1:18" x14ac:dyDescent="0.25">
      <c r="A123" s="12"/>
      <c r="B123" s="17"/>
      <c r="C123" s="2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</row>
    <row r="124" spans="1:18" x14ac:dyDescent="0.25">
      <c r="A124" s="12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</row>
    <row r="125" spans="1:18" x14ac:dyDescent="0.25">
      <c r="A125" s="12"/>
      <c r="B125" s="17"/>
      <c r="C125" s="20" t="s">
        <v>741</v>
      </c>
      <c r="D125" s="20"/>
      <c r="E125" s="22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</row>
    <row r="126" spans="1:18" ht="25.2" x14ac:dyDescent="0.25">
      <c r="A126" s="12"/>
      <c r="B126" s="17"/>
      <c r="C126" s="28" t="s">
        <v>5</v>
      </c>
      <c r="D126" s="29" t="s">
        <v>23</v>
      </c>
      <c r="E126" s="29" t="s">
        <v>24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78"/>
    </row>
    <row r="127" spans="1:18" x14ac:dyDescent="0.25">
      <c r="A127" s="12"/>
      <c r="B127" s="17"/>
      <c r="C127" s="50" t="s">
        <v>25</v>
      </c>
      <c r="D127" s="94">
        <v>62</v>
      </c>
      <c r="E127" s="51">
        <f>D127/D129</f>
        <v>0.44285714285714284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78"/>
    </row>
    <row r="128" spans="1:18" x14ac:dyDescent="0.25">
      <c r="A128" s="12"/>
      <c r="B128" s="17"/>
      <c r="C128" s="52" t="s">
        <v>26</v>
      </c>
      <c r="D128" s="53">
        <v>78</v>
      </c>
      <c r="E128" s="54">
        <f>D128/D129</f>
        <v>0.55714285714285716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78"/>
    </row>
    <row r="129" spans="1:18" x14ac:dyDescent="0.25">
      <c r="A129" s="12"/>
      <c r="B129" s="17"/>
      <c r="C129" s="57" t="s">
        <v>13</v>
      </c>
      <c r="D129" s="58">
        <f>SUM(D127:D128)</f>
        <v>140</v>
      </c>
      <c r="E129" s="59">
        <f>E128+E127</f>
        <v>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78"/>
    </row>
    <row r="130" spans="1:18" x14ac:dyDescent="0.25">
      <c r="A130" s="12"/>
      <c r="B130" s="17"/>
      <c r="C130" s="22" t="s">
        <v>481</v>
      </c>
      <c r="D130" s="22"/>
      <c r="E130" s="22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78"/>
    </row>
    <row r="131" spans="1:18" x14ac:dyDescent="0.25">
      <c r="A131" s="12"/>
      <c r="B131" s="17"/>
      <c r="C131" s="22"/>
      <c r="D131" s="22"/>
      <c r="E131" s="22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78"/>
    </row>
    <row r="132" spans="1:18" x14ac:dyDescent="0.25">
      <c r="A132" s="12"/>
      <c r="B132" s="17"/>
      <c r="C132" s="22"/>
      <c r="D132" s="22"/>
      <c r="E132" s="22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78"/>
    </row>
    <row r="133" spans="1:18" x14ac:dyDescent="0.25">
      <c r="A133" s="12"/>
      <c r="B133" s="17"/>
      <c r="C133" s="22"/>
      <c r="D133" s="22"/>
      <c r="E133" s="22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78"/>
    </row>
    <row r="134" spans="1:18" x14ac:dyDescent="0.25">
      <c r="A134" s="12"/>
      <c r="B134" s="17"/>
      <c r="C134" s="22"/>
      <c r="D134" s="22"/>
      <c r="E134" s="22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78"/>
    </row>
    <row r="135" spans="1:18" x14ac:dyDescent="0.25">
      <c r="A135" s="12"/>
      <c r="B135" s="17"/>
      <c r="C135" s="22"/>
      <c r="D135" s="22"/>
      <c r="E135" s="22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78"/>
    </row>
    <row r="136" spans="1:18" x14ac:dyDescent="0.25">
      <c r="A136" s="12"/>
      <c r="B136" s="17"/>
      <c r="C136" s="22"/>
      <c r="D136" s="22"/>
      <c r="E136" s="22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78"/>
    </row>
    <row r="137" spans="1:18" x14ac:dyDescent="0.25">
      <c r="A137" s="12"/>
      <c r="B137" s="17"/>
      <c r="C137" s="22"/>
      <c r="D137" s="22"/>
      <c r="E137" s="22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78"/>
    </row>
    <row r="138" spans="1:18" x14ac:dyDescent="0.25">
      <c r="A138" s="12"/>
      <c r="B138" s="17"/>
      <c r="C138" s="22"/>
      <c r="D138" s="22"/>
      <c r="E138" s="22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78"/>
    </row>
    <row r="139" spans="1:18" x14ac:dyDescent="0.25">
      <c r="A139" s="12"/>
      <c r="B139" s="17"/>
      <c r="C139" s="22"/>
      <c r="D139" s="22"/>
      <c r="E139" s="2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78"/>
    </row>
    <row r="140" spans="1:18" x14ac:dyDescent="0.25">
      <c r="A140" s="12"/>
      <c r="B140" s="17"/>
      <c r="C140" s="20" t="s">
        <v>740</v>
      </c>
      <c r="D140" s="20"/>
      <c r="E140" s="22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78"/>
    </row>
    <row r="141" spans="1:18" ht="25.2" x14ac:dyDescent="0.25">
      <c r="A141" s="12"/>
      <c r="B141" s="17"/>
      <c r="C141" s="28" t="s">
        <v>5</v>
      </c>
      <c r="D141" s="29" t="s">
        <v>27</v>
      </c>
      <c r="E141" s="29" t="s">
        <v>28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78"/>
    </row>
    <row r="142" spans="1:18" x14ac:dyDescent="0.25">
      <c r="A142" s="12"/>
      <c r="B142" s="17"/>
      <c r="C142" s="50" t="s">
        <v>25</v>
      </c>
      <c r="D142" s="96">
        <v>3159</v>
      </c>
      <c r="E142" s="51">
        <f>D142/D144</f>
        <v>0.47639873322274168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78"/>
    </row>
    <row r="143" spans="1:18" x14ac:dyDescent="0.25">
      <c r="A143" s="12"/>
      <c r="B143" s="17"/>
      <c r="C143" s="52" t="s">
        <v>26</v>
      </c>
      <c r="D143" s="97">
        <v>3472</v>
      </c>
      <c r="E143" s="54">
        <f>D143/D144</f>
        <v>0.52360126677725838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</row>
    <row r="144" spans="1:18" x14ac:dyDescent="0.25">
      <c r="A144" s="12"/>
      <c r="B144" s="17"/>
      <c r="C144" s="57" t="s">
        <v>13</v>
      </c>
      <c r="D144" s="60">
        <f>SUM(D142:D143)</f>
        <v>6631</v>
      </c>
      <c r="E144" s="59">
        <f>E143+E142</f>
        <v>1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</row>
    <row r="145" spans="1:18" x14ac:dyDescent="0.25">
      <c r="A145" s="12"/>
      <c r="B145" s="17"/>
      <c r="C145" s="22" t="s">
        <v>481</v>
      </c>
      <c r="D145" s="22"/>
      <c r="E145" s="22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</row>
    <row r="146" spans="1:18" x14ac:dyDescent="0.25">
      <c r="A146" s="12"/>
      <c r="B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</row>
    <row r="147" spans="1:18" x14ac:dyDescent="0.25">
      <c r="A147" s="12"/>
      <c r="B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</row>
    <row r="148" spans="1:18" x14ac:dyDescent="0.25">
      <c r="A148" s="12"/>
      <c r="B148" s="17"/>
      <c r="C148" s="2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</row>
    <row r="149" spans="1:18" x14ac:dyDescent="0.25">
      <c r="A149" s="12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</row>
    <row r="150" spans="1:18" x14ac:dyDescent="0.25">
      <c r="A150" s="12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</row>
    <row r="151" spans="1:18" x14ac:dyDescent="0.25">
      <c r="A151" s="12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</row>
    <row r="152" spans="1:18" x14ac:dyDescent="0.25">
      <c r="A152" s="12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spans="1:18" x14ac:dyDescent="0.25">
      <c r="A153" s="12"/>
      <c r="B153" s="23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4"/>
    </row>
    <row r="154" spans="1:18" x14ac:dyDescent="0.25">
      <c r="A154" s="12"/>
      <c r="B154" s="12"/>
    </row>
    <row r="155" spans="1:18" x14ac:dyDescent="0.25">
      <c r="A155" s="12"/>
      <c r="B155" s="12"/>
    </row>
    <row r="156" spans="1:18" x14ac:dyDescent="0.25">
      <c r="A156" s="12"/>
      <c r="B156" s="12"/>
    </row>
  </sheetData>
  <mergeCells count="1">
    <mergeCell ref="C85:D85"/>
  </mergeCells>
  <pageMargins left="0.7" right="0.7" top="0.75" bottom="0.75" header="0.3" footer="0.3"/>
  <pageSetup paperSize="9" orientation="portrait" r:id="rId1"/>
  <ignoredErrors>
    <ignoredError sqref="O40:P40 D96:O96 P96 D40:N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showGridLines="0" topLeftCell="A16" zoomScale="80" zoomScaleNormal="80" workbookViewId="0">
      <selection activeCell="D38" sqref="D38:D47"/>
    </sheetView>
  </sheetViews>
  <sheetFormatPr defaultColWidth="9.109375" defaultRowHeight="13.2" x14ac:dyDescent="0.25"/>
  <cols>
    <col min="1" max="1" width="9.109375" style="38"/>
    <col min="2" max="2" width="68.6640625" style="38" customWidth="1"/>
    <col min="3" max="3" width="50" style="38" bestFit="1" customWidth="1"/>
    <col min="4" max="4" width="23" style="38" customWidth="1"/>
    <col min="5" max="5" width="9.109375" style="38"/>
    <col min="6" max="6" width="8.5546875" style="38" customWidth="1"/>
    <col min="7" max="16384" width="9.109375" style="38"/>
  </cols>
  <sheetData>
    <row r="1" spans="1:6" x14ac:dyDescent="0.25">
      <c r="A1" s="37"/>
      <c r="B1" s="37"/>
      <c r="C1" s="37"/>
      <c r="D1" s="37"/>
      <c r="E1" s="37"/>
      <c r="F1" s="37"/>
    </row>
    <row r="2" spans="1:6" x14ac:dyDescent="0.25">
      <c r="A2" s="37"/>
      <c r="B2" s="37"/>
      <c r="C2" s="37"/>
      <c r="D2" s="37"/>
      <c r="E2" s="37"/>
      <c r="F2" s="37"/>
    </row>
    <row r="3" spans="1:6" x14ac:dyDescent="0.25">
      <c r="A3" s="37"/>
      <c r="B3" s="37"/>
      <c r="C3" s="37"/>
      <c r="D3" s="37"/>
      <c r="E3" s="37"/>
      <c r="F3" s="37"/>
    </row>
    <row r="4" spans="1:6" x14ac:dyDescent="0.25">
      <c r="A4" s="37"/>
      <c r="B4" s="37"/>
      <c r="C4" s="37"/>
      <c r="D4" s="37"/>
      <c r="E4" s="37"/>
      <c r="F4" s="39"/>
    </row>
    <row r="5" spans="1:6" x14ac:dyDescent="0.25">
      <c r="A5" s="37"/>
      <c r="B5" s="37"/>
      <c r="C5" s="37"/>
      <c r="D5" s="37"/>
      <c r="E5" s="37"/>
      <c r="F5" s="39"/>
    </row>
    <row r="14" spans="1:6" x14ac:dyDescent="0.25">
      <c r="B14" s="40" t="s">
        <v>33</v>
      </c>
    </row>
    <row r="15" spans="1:6" x14ac:dyDescent="0.25">
      <c r="B15" s="79" t="s">
        <v>34</v>
      </c>
      <c r="C15" s="79" t="s">
        <v>35</v>
      </c>
      <c r="D15" s="79" t="s">
        <v>36</v>
      </c>
    </row>
    <row r="16" spans="1:6" x14ac:dyDescent="0.25">
      <c r="B16" s="80" t="s">
        <v>41</v>
      </c>
      <c r="C16" s="80" t="s">
        <v>42</v>
      </c>
      <c r="D16" s="81">
        <v>2010</v>
      </c>
    </row>
    <row r="17" spans="2:4" x14ac:dyDescent="0.25">
      <c r="B17" s="80" t="s">
        <v>45</v>
      </c>
      <c r="C17" s="80" t="s">
        <v>46</v>
      </c>
      <c r="D17" s="81">
        <v>2010</v>
      </c>
    </row>
    <row r="18" spans="2:4" x14ac:dyDescent="0.25">
      <c r="B18" s="80" t="s">
        <v>51</v>
      </c>
      <c r="C18" s="80" t="s">
        <v>52</v>
      </c>
      <c r="D18" s="81">
        <v>2010</v>
      </c>
    </row>
    <row r="19" spans="2:4" x14ac:dyDescent="0.25">
      <c r="B19" s="80" t="s">
        <v>57</v>
      </c>
      <c r="C19" s="80" t="s">
        <v>58</v>
      </c>
      <c r="D19" s="81">
        <v>2010</v>
      </c>
    </row>
    <row r="20" spans="2:4" x14ac:dyDescent="0.25">
      <c r="B20" s="80" t="s">
        <v>61</v>
      </c>
      <c r="C20" s="80" t="s">
        <v>62</v>
      </c>
      <c r="D20" s="81">
        <v>2010</v>
      </c>
    </row>
    <row r="21" spans="2:4" x14ac:dyDescent="0.25">
      <c r="B21" s="80" t="s">
        <v>64</v>
      </c>
      <c r="C21" s="80" t="s">
        <v>65</v>
      </c>
      <c r="D21" s="81">
        <v>2010</v>
      </c>
    </row>
    <row r="22" spans="2:4" x14ac:dyDescent="0.25">
      <c r="B22" s="80" t="s">
        <v>66</v>
      </c>
      <c r="C22" s="80" t="s">
        <v>67</v>
      </c>
      <c r="D22" s="81">
        <v>2010</v>
      </c>
    </row>
    <row r="23" spans="2:4" x14ac:dyDescent="0.25">
      <c r="B23" s="80" t="s">
        <v>68</v>
      </c>
      <c r="C23" s="80" t="s">
        <v>42</v>
      </c>
      <c r="D23" s="81">
        <v>2010</v>
      </c>
    </row>
    <row r="24" spans="2:4" x14ac:dyDescent="0.25">
      <c r="B24" s="80" t="s">
        <v>53</v>
      </c>
      <c r="C24" s="80" t="s">
        <v>54</v>
      </c>
      <c r="D24" s="81">
        <v>2011</v>
      </c>
    </row>
    <row r="25" spans="2:4" x14ac:dyDescent="0.25">
      <c r="B25" s="122" t="s">
        <v>37</v>
      </c>
      <c r="C25" s="82" t="s">
        <v>38</v>
      </c>
      <c r="D25" s="125">
        <v>2013</v>
      </c>
    </row>
    <row r="26" spans="2:4" x14ac:dyDescent="0.25">
      <c r="B26" s="126"/>
      <c r="C26" s="80" t="s">
        <v>39</v>
      </c>
      <c r="D26" s="127"/>
    </row>
    <row r="27" spans="2:4" x14ac:dyDescent="0.25">
      <c r="B27" s="126"/>
      <c r="C27" s="80" t="s">
        <v>40</v>
      </c>
      <c r="D27" s="127"/>
    </row>
    <row r="28" spans="2:4" x14ac:dyDescent="0.25">
      <c r="B28" s="80" t="s">
        <v>43</v>
      </c>
      <c r="C28" s="80" t="s">
        <v>44</v>
      </c>
      <c r="D28" s="81">
        <v>2013</v>
      </c>
    </row>
    <row r="29" spans="2:4" x14ac:dyDescent="0.25">
      <c r="B29" s="126" t="s">
        <v>47</v>
      </c>
      <c r="C29" s="80" t="s">
        <v>48</v>
      </c>
      <c r="D29" s="127">
        <v>2013</v>
      </c>
    </row>
    <row r="30" spans="2:4" x14ac:dyDescent="0.25">
      <c r="B30" s="126"/>
      <c r="C30" s="80" t="s">
        <v>49</v>
      </c>
      <c r="D30" s="127"/>
    </row>
    <row r="31" spans="2:4" x14ac:dyDescent="0.25">
      <c r="B31" s="126"/>
      <c r="C31" s="80" t="s">
        <v>50</v>
      </c>
      <c r="D31" s="127"/>
    </row>
    <row r="32" spans="2:4" x14ac:dyDescent="0.25">
      <c r="B32" s="80" t="s">
        <v>55</v>
      </c>
      <c r="C32" s="80" t="s">
        <v>56</v>
      </c>
      <c r="D32" s="81">
        <v>2013</v>
      </c>
    </row>
    <row r="33" spans="2:5" ht="26.4" x14ac:dyDescent="0.25">
      <c r="B33" s="35" t="s">
        <v>59</v>
      </c>
      <c r="C33" s="35" t="s">
        <v>60</v>
      </c>
      <c r="D33" s="36">
        <v>2013</v>
      </c>
    </row>
    <row r="34" spans="2:5" x14ac:dyDescent="0.25">
      <c r="B34" s="80" t="s">
        <v>529</v>
      </c>
      <c r="C34" s="80" t="s">
        <v>63</v>
      </c>
      <c r="D34" s="81">
        <v>2013</v>
      </c>
    </row>
    <row r="35" spans="2:5" x14ac:dyDescent="0.25">
      <c r="B35" s="80" t="s">
        <v>69</v>
      </c>
      <c r="C35" s="80" t="s">
        <v>70</v>
      </c>
      <c r="D35" s="81">
        <v>2013</v>
      </c>
    </row>
    <row r="36" spans="2:5" x14ac:dyDescent="0.25">
      <c r="B36" s="80" t="s">
        <v>484</v>
      </c>
      <c r="C36" s="80" t="s">
        <v>485</v>
      </c>
      <c r="D36" s="81">
        <v>2015</v>
      </c>
      <c r="E36" s="69"/>
    </row>
    <row r="37" spans="2:5" x14ac:dyDescent="0.25">
      <c r="B37" s="80" t="s">
        <v>486</v>
      </c>
      <c r="C37" s="80" t="s">
        <v>499</v>
      </c>
      <c r="D37" s="81">
        <v>2015</v>
      </c>
      <c r="E37" s="69"/>
    </row>
    <row r="38" spans="2:5" x14ac:dyDescent="0.25">
      <c r="B38" s="80" t="s">
        <v>493</v>
      </c>
      <c r="C38" s="80" t="s">
        <v>494</v>
      </c>
      <c r="D38" s="81">
        <v>2017</v>
      </c>
      <c r="E38" s="69"/>
    </row>
    <row r="39" spans="2:5" x14ac:dyDescent="0.25">
      <c r="B39" s="126" t="s">
        <v>495</v>
      </c>
      <c r="C39" s="80" t="s">
        <v>497</v>
      </c>
      <c r="D39" s="127">
        <v>2017</v>
      </c>
      <c r="E39" s="69"/>
    </row>
    <row r="40" spans="2:5" x14ac:dyDescent="0.25">
      <c r="B40" s="126"/>
      <c r="C40" s="80" t="s">
        <v>498</v>
      </c>
      <c r="D40" s="127"/>
      <c r="E40" s="69"/>
    </row>
    <row r="41" spans="2:5" x14ac:dyDescent="0.25">
      <c r="B41" s="126"/>
      <c r="C41" s="80" t="s">
        <v>500</v>
      </c>
      <c r="D41" s="127"/>
      <c r="E41" s="69"/>
    </row>
    <row r="42" spans="2:5" ht="15" customHeight="1" x14ac:dyDescent="0.25">
      <c r="B42" s="120" t="s">
        <v>496</v>
      </c>
      <c r="C42" s="80" t="s">
        <v>501</v>
      </c>
      <c r="D42" s="123">
        <v>2017</v>
      </c>
      <c r="E42" s="69"/>
    </row>
    <row r="43" spans="2:5" ht="15" customHeight="1" x14ac:dyDescent="0.25">
      <c r="B43" s="121"/>
      <c r="C43" s="80" t="s">
        <v>502</v>
      </c>
      <c r="D43" s="124"/>
      <c r="E43" s="69"/>
    </row>
    <row r="44" spans="2:5" ht="15" customHeight="1" x14ac:dyDescent="0.25">
      <c r="B44" s="121"/>
      <c r="C44" s="80" t="s">
        <v>503</v>
      </c>
      <c r="D44" s="124"/>
      <c r="E44" s="69"/>
    </row>
    <row r="45" spans="2:5" ht="15" customHeight="1" x14ac:dyDescent="0.25">
      <c r="B45" s="121"/>
      <c r="C45" s="80" t="s">
        <v>504</v>
      </c>
      <c r="D45" s="124"/>
      <c r="E45" s="69"/>
    </row>
    <row r="46" spans="2:5" ht="15" customHeight="1" x14ac:dyDescent="0.25">
      <c r="B46" s="121"/>
      <c r="C46" s="80" t="s">
        <v>505</v>
      </c>
      <c r="D46" s="124"/>
      <c r="E46" s="69"/>
    </row>
    <row r="47" spans="2:5" x14ac:dyDescent="0.25">
      <c r="B47" s="122"/>
      <c r="C47" s="80" t="s">
        <v>506</v>
      </c>
      <c r="D47" s="125"/>
      <c r="E47" s="69"/>
    </row>
    <row r="48" spans="2:5" x14ac:dyDescent="0.25">
      <c r="B48" s="22" t="s">
        <v>482</v>
      </c>
    </row>
    <row r="49" spans="2:2" x14ac:dyDescent="0.25">
      <c r="B49" s="22"/>
    </row>
  </sheetData>
  <mergeCells count="8">
    <mergeCell ref="B42:B47"/>
    <mergeCell ref="D42:D47"/>
    <mergeCell ref="B25:B27"/>
    <mergeCell ref="D25:D27"/>
    <mergeCell ref="B29:B31"/>
    <mergeCell ref="D29:D31"/>
    <mergeCell ref="D39:D41"/>
    <mergeCell ref="B39:B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3"/>
  <sheetViews>
    <sheetView showGridLines="0" topLeftCell="A190" zoomScale="80" zoomScaleNormal="80" workbookViewId="0">
      <selection activeCell="D212" sqref="D200:D212"/>
    </sheetView>
  </sheetViews>
  <sheetFormatPr defaultColWidth="9.109375" defaultRowHeight="13.2" x14ac:dyDescent="0.25"/>
  <cols>
    <col min="1" max="1" width="9.109375" style="43"/>
    <col min="2" max="2" width="88.44140625" style="43" customWidth="1"/>
    <col min="3" max="3" width="51.109375" style="43" customWidth="1"/>
    <col min="4" max="4" width="22.44140625" style="43" customWidth="1"/>
    <col min="5" max="5" width="9.109375" style="43"/>
    <col min="6" max="6" width="8.5546875" style="43" customWidth="1"/>
    <col min="7" max="16384" width="9.109375" style="43"/>
  </cols>
  <sheetData>
    <row r="1" spans="1:6" x14ac:dyDescent="0.25">
      <c r="A1" s="42"/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2"/>
      <c r="C4" s="42"/>
      <c r="D4" s="42"/>
      <c r="E4" s="42"/>
      <c r="F4" s="44"/>
    </row>
    <row r="5" spans="1:6" x14ac:dyDescent="0.25">
      <c r="A5" s="42"/>
      <c r="B5" s="42"/>
      <c r="C5" s="42"/>
      <c r="D5" s="42"/>
      <c r="E5" s="42"/>
      <c r="F5" s="44"/>
    </row>
    <row r="14" spans="1:6" x14ac:dyDescent="0.25">
      <c r="B14" s="136" t="s">
        <v>71</v>
      </c>
      <c r="C14" s="136"/>
      <c r="D14" s="136"/>
    </row>
    <row r="15" spans="1:6" x14ac:dyDescent="0.25">
      <c r="B15" s="34" t="s">
        <v>72</v>
      </c>
      <c r="C15" s="34" t="s">
        <v>73</v>
      </c>
      <c r="D15" s="34" t="s">
        <v>36</v>
      </c>
    </row>
    <row r="16" spans="1:6" x14ac:dyDescent="0.25">
      <c r="B16" s="35" t="s">
        <v>74</v>
      </c>
      <c r="C16" s="35" t="s">
        <v>75</v>
      </c>
      <c r="D16" s="36">
        <v>2008</v>
      </c>
    </row>
    <row r="17" spans="2:4" x14ac:dyDescent="0.25">
      <c r="B17" s="35" t="s">
        <v>76</v>
      </c>
      <c r="C17" s="35" t="s">
        <v>77</v>
      </c>
      <c r="D17" s="36">
        <v>2008</v>
      </c>
    </row>
    <row r="18" spans="2:4" x14ac:dyDescent="0.25">
      <c r="B18" s="35" t="s">
        <v>78</v>
      </c>
      <c r="C18" s="35" t="s">
        <v>79</v>
      </c>
      <c r="D18" s="36">
        <v>2008</v>
      </c>
    </row>
    <row r="19" spans="2:4" x14ac:dyDescent="0.25">
      <c r="B19" s="35" t="s">
        <v>80</v>
      </c>
      <c r="C19" s="35" t="s">
        <v>81</v>
      </c>
      <c r="D19" s="36">
        <v>2008</v>
      </c>
    </row>
    <row r="20" spans="2:4" x14ac:dyDescent="0.25">
      <c r="B20" s="35" t="s">
        <v>82</v>
      </c>
      <c r="C20" s="35" t="s">
        <v>83</v>
      </c>
      <c r="D20" s="36">
        <v>2008</v>
      </c>
    </row>
    <row r="21" spans="2:4" ht="26.4" x14ac:dyDescent="0.25">
      <c r="B21" s="35" t="s">
        <v>84</v>
      </c>
      <c r="C21" s="35" t="s">
        <v>46</v>
      </c>
      <c r="D21" s="36">
        <v>2008</v>
      </c>
    </row>
    <row r="22" spans="2:4" x14ac:dyDescent="0.25">
      <c r="B22" s="35" t="s">
        <v>85</v>
      </c>
      <c r="C22" s="35" t="s">
        <v>86</v>
      </c>
      <c r="D22" s="36">
        <v>2008</v>
      </c>
    </row>
    <row r="23" spans="2:4" x14ac:dyDescent="0.25">
      <c r="B23" s="35" t="s">
        <v>87</v>
      </c>
      <c r="C23" s="35" t="s">
        <v>88</v>
      </c>
      <c r="D23" s="36">
        <v>2008</v>
      </c>
    </row>
    <row r="24" spans="2:4" x14ac:dyDescent="0.25">
      <c r="B24" s="35" t="s">
        <v>89</v>
      </c>
      <c r="C24" s="35" t="s">
        <v>90</v>
      </c>
      <c r="D24" s="36">
        <v>2008</v>
      </c>
    </row>
    <row r="25" spans="2:4" x14ac:dyDescent="0.25">
      <c r="B25" s="35" t="s">
        <v>91</v>
      </c>
      <c r="C25" s="35" t="s">
        <v>92</v>
      </c>
      <c r="D25" s="36">
        <v>2008</v>
      </c>
    </row>
    <row r="26" spans="2:4" x14ac:dyDescent="0.25">
      <c r="B26" s="35" t="s">
        <v>82</v>
      </c>
      <c r="C26" s="35" t="s">
        <v>83</v>
      </c>
      <c r="D26" s="36">
        <v>2008</v>
      </c>
    </row>
    <row r="27" spans="2:4" x14ac:dyDescent="0.25">
      <c r="B27" s="35" t="s">
        <v>93</v>
      </c>
      <c r="C27" s="35" t="s">
        <v>94</v>
      </c>
      <c r="D27" s="36">
        <v>2008</v>
      </c>
    </row>
    <row r="28" spans="2:4" x14ac:dyDescent="0.25">
      <c r="B28" s="35" t="s">
        <v>95</v>
      </c>
      <c r="C28" s="35" t="s">
        <v>96</v>
      </c>
      <c r="D28" s="36">
        <v>2008</v>
      </c>
    </row>
    <row r="29" spans="2:4" x14ac:dyDescent="0.25">
      <c r="B29" s="35" t="s">
        <v>97</v>
      </c>
      <c r="C29" s="35" t="s">
        <v>98</v>
      </c>
      <c r="D29" s="36">
        <v>2009</v>
      </c>
    </row>
    <row r="30" spans="2:4" ht="26.4" x14ac:dyDescent="0.25">
      <c r="B30" s="35" t="s">
        <v>99</v>
      </c>
      <c r="C30" s="35" t="s">
        <v>100</v>
      </c>
      <c r="D30" s="36">
        <v>2009</v>
      </c>
    </row>
    <row r="31" spans="2:4" x14ac:dyDescent="0.25">
      <c r="B31" s="35" t="s">
        <v>101</v>
      </c>
      <c r="C31" s="35" t="s">
        <v>102</v>
      </c>
      <c r="D31" s="36">
        <v>2009</v>
      </c>
    </row>
    <row r="32" spans="2:4" x14ac:dyDescent="0.25">
      <c r="B32" s="35" t="s">
        <v>103</v>
      </c>
      <c r="C32" s="35" t="s">
        <v>104</v>
      </c>
      <c r="D32" s="36">
        <v>2009</v>
      </c>
    </row>
    <row r="33" spans="2:4" x14ac:dyDescent="0.25">
      <c r="B33" s="35" t="s">
        <v>105</v>
      </c>
      <c r="C33" s="35" t="s">
        <v>106</v>
      </c>
      <c r="D33" s="36">
        <v>2009</v>
      </c>
    </row>
    <row r="34" spans="2:4" ht="26.4" x14ac:dyDescent="0.25">
      <c r="B34" s="35" t="s">
        <v>107</v>
      </c>
      <c r="C34" s="35" t="s">
        <v>108</v>
      </c>
      <c r="D34" s="36">
        <v>2009</v>
      </c>
    </row>
    <row r="35" spans="2:4" x14ac:dyDescent="0.25">
      <c r="B35" s="35" t="s">
        <v>109</v>
      </c>
      <c r="C35" s="35" t="s">
        <v>110</v>
      </c>
      <c r="D35" s="36">
        <v>2009</v>
      </c>
    </row>
    <row r="36" spans="2:4" x14ac:dyDescent="0.25">
      <c r="B36" s="35" t="s">
        <v>111</v>
      </c>
      <c r="C36" s="35" t="s">
        <v>112</v>
      </c>
      <c r="D36" s="36">
        <v>2009</v>
      </c>
    </row>
    <row r="37" spans="2:4" x14ac:dyDescent="0.25">
      <c r="B37" s="35" t="s">
        <v>113</v>
      </c>
      <c r="C37" s="35" t="s">
        <v>114</v>
      </c>
      <c r="D37" s="36">
        <v>2009</v>
      </c>
    </row>
    <row r="38" spans="2:4" x14ac:dyDescent="0.25">
      <c r="B38" s="35" t="s">
        <v>115</v>
      </c>
      <c r="C38" s="35" t="s">
        <v>116</v>
      </c>
      <c r="D38" s="36">
        <v>2009</v>
      </c>
    </row>
    <row r="39" spans="2:4" x14ac:dyDescent="0.25">
      <c r="B39" s="35" t="s">
        <v>117</v>
      </c>
      <c r="C39" s="35" t="s">
        <v>118</v>
      </c>
      <c r="D39" s="36">
        <v>2009</v>
      </c>
    </row>
    <row r="40" spans="2:4" x14ac:dyDescent="0.25">
      <c r="B40" s="35" t="s">
        <v>119</v>
      </c>
      <c r="C40" s="35" t="s">
        <v>120</v>
      </c>
      <c r="D40" s="36">
        <v>2009</v>
      </c>
    </row>
    <row r="41" spans="2:4" x14ac:dyDescent="0.25">
      <c r="B41" s="35" t="s">
        <v>121</v>
      </c>
      <c r="C41" s="35" t="s">
        <v>122</v>
      </c>
      <c r="D41" s="36">
        <v>2009</v>
      </c>
    </row>
    <row r="42" spans="2:4" x14ac:dyDescent="0.25">
      <c r="B42" s="35" t="s">
        <v>123</v>
      </c>
      <c r="C42" s="35" t="s">
        <v>124</v>
      </c>
      <c r="D42" s="36">
        <v>2009</v>
      </c>
    </row>
    <row r="43" spans="2:4" x14ac:dyDescent="0.25">
      <c r="B43" s="35" t="s">
        <v>125</v>
      </c>
      <c r="C43" s="35" t="s">
        <v>126</v>
      </c>
      <c r="D43" s="36">
        <v>2009</v>
      </c>
    </row>
    <row r="44" spans="2:4" x14ac:dyDescent="0.25">
      <c r="B44" s="35" t="s">
        <v>127</v>
      </c>
      <c r="C44" s="35" t="s">
        <v>128</v>
      </c>
      <c r="D44" s="36">
        <v>2009</v>
      </c>
    </row>
    <row r="45" spans="2:4" x14ac:dyDescent="0.25">
      <c r="B45" s="35" t="s">
        <v>129</v>
      </c>
      <c r="C45" s="35" t="s">
        <v>130</v>
      </c>
      <c r="D45" s="36">
        <v>2009</v>
      </c>
    </row>
    <row r="46" spans="2:4" x14ac:dyDescent="0.25">
      <c r="B46" s="35" t="s">
        <v>131</v>
      </c>
      <c r="C46" s="35" t="s">
        <v>132</v>
      </c>
      <c r="D46" s="36">
        <v>2009</v>
      </c>
    </row>
    <row r="47" spans="2:4" x14ac:dyDescent="0.25">
      <c r="B47" s="35" t="s">
        <v>133</v>
      </c>
      <c r="C47" s="35" t="s">
        <v>134</v>
      </c>
      <c r="D47" s="36">
        <v>2009</v>
      </c>
    </row>
    <row r="48" spans="2:4" x14ac:dyDescent="0.25">
      <c r="B48" s="35" t="s">
        <v>135</v>
      </c>
      <c r="C48" s="35" t="s">
        <v>136</v>
      </c>
      <c r="D48" s="36">
        <v>2009</v>
      </c>
    </row>
    <row r="49" spans="2:4" x14ac:dyDescent="0.25">
      <c r="B49" s="35" t="s">
        <v>137</v>
      </c>
      <c r="C49" s="35" t="s">
        <v>138</v>
      </c>
      <c r="D49" s="36">
        <v>2009</v>
      </c>
    </row>
    <row r="50" spans="2:4" x14ac:dyDescent="0.25">
      <c r="B50" s="35" t="s">
        <v>139</v>
      </c>
      <c r="C50" s="35" t="s">
        <v>140</v>
      </c>
      <c r="D50" s="36">
        <v>2009</v>
      </c>
    </row>
    <row r="51" spans="2:4" x14ac:dyDescent="0.25">
      <c r="B51" s="35" t="s">
        <v>141</v>
      </c>
      <c r="C51" s="35" t="s">
        <v>142</v>
      </c>
      <c r="D51" s="36">
        <v>2009</v>
      </c>
    </row>
    <row r="52" spans="2:4" x14ac:dyDescent="0.25">
      <c r="B52" s="35" t="s">
        <v>143</v>
      </c>
      <c r="C52" s="35" t="s">
        <v>144</v>
      </c>
      <c r="D52" s="36">
        <v>2009</v>
      </c>
    </row>
    <row r="53" spans="2:4" x14ac:dyDescent="0.25">
      <c r="B53" s="35" t="s">
        <v>145</v>
      </c>
      <c r="C53" s="35" t="s">
        <v>146</v>
      </c>
      <c r="D53" s="36">
        <v>2009</v>
      </c>
    </row>
    <row r="54" spans="2:4" x14ac:dyDescent="0.25">
      <c r="B54" s="35" t="s">
        <v>147</v>
      </c>
      <c r="C54" s="35" t="s">
        <v>148</v>
      </c>
      <c r="D54" s="36">
        <v>2009</v>
      </c>
    </row>
    <row r="55" spans="2:4" x14ac:dyDescent="0.25">
      <c r="B55" s="35" t="s">
        <v>149</v>
      </c>
      <c r="C55" s="35" t="s">
        <v>150</v>
      </c>
      <c r="D55" s="36">
        <v>2009</v>
      </c>
    </row>
    <row r="56" spans="2:4" x14ac:dyDescent="0.25">
      <c r="B56" s="35" t="s">
        <v>151</v>
      </c>
      <c r="C56" s="35" t="s">
        <v>152</v>
      </c>
      <c r="D56" s="36">
        <v>2009</v>
      </c>
    </row>
    <row r="57" spans="2:4" ht="26.4" x14ac:dyDescent="0.25">
      <c r="B57" s="35" t="s">
        <v>153</v>
      </c>
      <c r="C57" s="35" t="s">
        <v>154</v>
      </c>
      <c r="D57" s="36">
        <v>2010</v>
      </c>
    </row>
    <row r="58" spans="2:4" x14ac:dyDescent="0.25">
      <c r="B58" s="35" t="s">
        <v>155</v>
      </c>
      <c r="C58" s="35" t="s">
        <v>156</v>
      </c>
      <c r="D58" s="36">
        <v>2010</v>
      </c>
    </row>
    <row r="59" spans="2:4" ht="26.4" x14ac:dyDescent="0.25">
      <c r="B59" s="35" t="s">
        <v>157</v>
      </c>
      <c r="C59" s="35" t="s">
        <v>158</v>
      </c>
      <c r="D59" s="36">
        <v>2010</v>
      </c>
    </row>
    <row r="60" spans="2:4" ht="26.4" x14ac:dyDescent="0.25">
      <c r="B60" s="35" t="s">
        <v>159</v>
      </c>
      <c r="C60" s="35" t="s">
        <v>158</v>
      </c>
      <c r="D60" s="36">
        <v>2010</v>
      </c>
    </row>
    <row r="61" spans="2:4" ht="26.4" x14ac:dyDescent="0.25">
      <c r="B61" s="35" t="s">
        <v>160</v>
      </c>
      <c r="C61" s="35" t="s">
        <v>345</v>
      </c>
      <c r="D61" s="36">
        <v>2010</v>
      </c>
    </row>
    <row r="62" spans="2:4" x14ac:dyDescent="0.25">
      <c r="B62" s="35" t="s">
        <v>161</v>
      </c>
      <c r="C62" s="35" t="s">
        <v>346</v>
      </c>
      <c r="D62" s="36">
        <v>2010</v>
      </c>
    </row>
    <row r="63" spans="2:4" x14ac:dyDescent="0.25">
      <c r="B63" s="35" t="s">
        <v>162</v>
      </c>
      <c r="C63" s="35" t="s">
        <v>163</v>
      </c>
      <c r="D63" s="36">
        <v>2010</v>
      </c>
    </row>
    <row r="64" spans="2:4" ht="26.4" x14ac:dyDescent="0.25">
      <c r="B64" s="35" t="s">
        <v>164</v>
      </c>
      <c r="C64" s="35" t="s">
        <v>347</v>
      </c>
      <c r="D64" s="36">
        <v>2011</v>
      </c>
    </row>
    <row r="65" spans="2:4" x14ac:dyDescent="0.25">
      <c r="B65" s="35" t="s">
        <v>165</v>
      </c>
      <c r="C65" s="35" t="s">
        <v>166</v>
      </c>
      <c r="D65" s="36">
        <v>2011</v>
      </c>
    </row>
    <row r="66" spans="2:4" x14ac:dyDescent="0.25">
      <c r="B66" s="35" t="s">
        <v>167</v>
      </c>
      <c r="C66" s="35" t="s">
        <v>168</v>
      </c>
      <c r="D66" s="36">
        <v>2011</v>
      </c>
    </row>
    <row r="67" spans="2:4" x14ac:dyDescent="0.25">
      <c r="B67" s="35" t="s">
        <v>169</v>
      </c>
      <c r="C67" s="35" t="s">
        <v>118</v>
      </c>
      <c r="D67" s="36">
        <v>2011</v>
      </c>
    </row>
    <row r="68" spans="2:4" x14ac:dyDescent="0.25">
      <c r="B68" s="35" t="s">
        <v>170</v>
      </c>
      <c r="C68" s="35" t="s">
        <v>348</v>
      </c>
      <c r="D68" s="36">
        <v>2011</v>
      </c>
    </row>
    <row r="69" spans="2:4" x14ac:dyDescent="0.25">
      <c r="B69" s="35" t="s">
        <v>171</v>
      </c>
      <c r="C69" s="35" t="s">
        <v>172</v>
      </c>
      <c r="D69" s="36">
        <v>2011</v>
      </c>
    </row>
    <row r="70" spans="2:4" x14ac:dyDescent="0.25">
      <c r="B70" s="35" t="s">
        <v>173</v>
      </c>
      <c r="C70" s="35" t="s">
        <v>174</v>
      </c>
      <c r="D70" s="36">
        <v>2011</v>
      </c>
    </row>
    <row r="71" spans="2:4" x14ac:dyDescent="0.25">
      <c r="B71" s="35" t="s">
        <v>175</v>
      </c>
      <c r="C71" s="35" t="s">
        <v>176</v>
      </c>
      <c r="D71" s="36">
        <v>2011</v>
      </c>
    </row>
    <row r="72" spans="2:4" x14ac:dyDescent="0.25">
      <c r="B72" s="35" t="s">
        <v>177</v>
      </c>
      <c r="C72" s="35" t="s">
        <v>178</v>
      </c>
      <c r="D72" s="36">
        <v>2011</v>
      </c>
    </row>
    <row r="73" spans="2:4" x14ac:dyDescent="0.25">
      <c r="B73" s="35" t="s">
        <v>179</v>
      </c>
      <c r="C73" s="35" t="s">
        <v>180</v>
      </c>
      <c r="D73" s="36">
        <v>2011</v>
      </c>
    </row>
    <row r="74" spans="2:4" x14ac:dyDescent="0.25">
      <c r="B74" s="35" t="s">
        <v>181</v>
      </c>
      <c r="C74" s="35" t="s">
        <v>182</v>
      </c>
      <c r="D74" s="36">
        <v>2011</v>
      </c>
    </row>
    <row r="75" spans="2:4" x14ac:dyDescent="0.25">
      <c r="B75" s="35" t="s">
        <v>183</v>
      </c>
      <c r="C75" s="35" t="s">
        <v>184</v>
      </c>
      <c r="D75" s="36">
        <v>2011</v>
      </c>
    </row>
    <row r="76" spans="2:4" x14ac:dyDescent="0.25">
      <c r="B76" s="35" t="s">
        <v>185</v>
      </c>
      <c r="C76" s="35" t="s">
        <v>186</v>
      </c>
      <c r="D76" s="36">
        <v>2011</v>
      </c>
    </row>
    <row r="77" spans="2:4" x14ac:dyDescent="0.25">
      <c r="B77" s="35" t="s">
        <v>187</v>
      </c>
      <c r="C77" s="35" t="s">
        <v>188</v>
      </c>
      <c r="D77" s="36">
        <v>2011</v>
      </c>
    </row>
    <row r="78" spans="2:4" x14ac:dyDescent="0.25">
      <c r="B78" s="35" t="s">
        <v>189</v>
      </c>
      <c r="C78" s="35" t="s">
        <v>190</v>
      </c>
      <c r="D78" s="36">
        <v>2011</v>
      </c>
    </row>
    <row r="79" spans="2:4" ht="26.4" x14ac:dyDescent="0.25">
      <c r="B79" s="35" t="s">
        <v>191</v>
      </c>
      <c r="C79" s="35" t="s">
        <v>192</v>
      </c>
      <c r="D79" s="36">
        <v>2011</v>
      </c>
    </row>
    <row r="80" spans="2:4" x14ac:dyDescent="0.25">
      <c r="B80" s="35" t="s">
        <v>193</v>
      </c>
      <c r="C80" s="35" t="s">
        <v>194</v>
      </c>
      <c r="D80" s="36">
        <v>2011</v>
      </c>
    </row>
    <row r="81" spans="2:4" x14ac:dyDescent="0.25">
      <c r="B81" s="35" t="s">
        <v>195</v>
      </c>
      <c r="C81" s="35" t="s">
        <v>196</v>
      </c>
      <c r="D81" s="36">
        <v>2012</v>
      </c>
    </row>
    <row r="82" spans="2:4" x14ac:dyDescent="0.25">
      <c r="B82" s="35" t="s">
        <v>197</v>
      </c>
      <c r="C82" s="35" t="s">
        <v>198</v>
      </c>
      <c r="D82" s="36">
        <v>2012</v>
      </c>
    </row>
    <row r="83" spans="2:4" x14ac:dyDescent="0.25">
      <c r="B83" s="35" t="s">
        <v>199</v>
      </c>
      <c r="C83" s="35" t="s">
        <v>200</v>
      </c>
      <c r="D83" s="36">
        <v>2012</v>
      </c>
    </row>
    <row r="84" spans="2:4" x14ac:dyDescent="0.25">
      <c r="B84" s="35" t="s">
        <v>201</v>
      </c>
      <c r="C84" s="35" t="s">
        <v>63</v>
      </c>
      <c r="D84" s="36">
        <v>2012</v>
      </c>
    </row>
    <row r="85" spans="2:4" ht="26.4" x14ac:dyDescent="0.25">
      <c r="B85" s="35" t="s">
        <v>202</v>
      </c>
      <c r="C85" s="35" t="s">
        <v>203</v>
      </c>
      <c r="D85" s="36">
        <v>2012</v>
      </c>
    </row>
    <row r="86" spans="2:4" x14ac:dyDescent="0.25">
      <c r="B86" s="35" t="s">
        <v>204</v>
      </c>
      <c r="C86" s="35" t="s">
        <v>110</v>
      </c>
      <c r="D86" s="36">
        <v>2012</v>
      </c>
    </row>
    <row r="87" spans="2:4" x14ac:dyDescent="0.25">
      <c r="B87" s="35" t="s">
        <v>205</v>
      </c>
      <c r="C87" s="35" t="s">
        <v>206</v>
      </c>
      <c r="D87" s="36">
        <v>2012</v>
      </c>
    </row>
    <row r="88" spans="2:4" x14ac:dyDescent="0.25">
      <c r="B88" s="35" t="s">
        <v>207</v>
      </c>
      <c r="C88" s="35" t="s">
        <v>208</v>
      </c>
      <c r="D88" s="36">
        <v>2012</v>
      </c>
    </row>
    <row r="89" spans="2:4" x14ac:dyDescent="0.25">
      <c r="B89" s="35" t="s">
        <v>209</v>
      </c>
      <c r="C89" s="35" t="s">
        <v>210</v>
      </c>
      <c r="D89" s="36">
        <v>2012</v>
      </c>
    </row>
    <row r="90" spans="2:4" x14ac:dyDescent="0.25">
      <c r="B90" s="35" t="s">
        <v>211</v>
      </c>
      <c r="C90" s="35" t="s">
        <v>212</v>
      </c>
      <c r="D90" s="36">
        <v>2012</v>
      </c>
    </row>
    <row r="91" spans="2:4" x14ac:dyDescent="0.25">
      <c r="B91" s="35" t="s">
        <v>213</v>
      </c>
      <c r="C91" s="35" t="s">
        <v>214</v>
      </c>
      <c r="D91" s="36">
        <v>2012</v>
      </c>
    </row>
    <row r="92" spans="2:4" x14ac:dyDescent="0.25">
      <c r="B92" s="35" t="s">
        <v>215</v>
      </c>
      <c r="C92" s="35" t="s">
        <v>118</v>
      </c>
      <c r="D92" s="36">
        <v>2012</v>
      </c>
    </row>
    <row r="93" spans="2:4" x14ac:dyDescent="0.25">
      <c r="B93" s="35" t="s">
        <v>216</v>
      </c>
      <c r="C93" s="35" t="s">
        <v>217</v>
      </c>
      <c r="D93" s="36">
        <v>2012</v>
      </c>
    </row>
    <row r="94" spans="2:4" x14ac:dyDescent="0.25">
      <c r="B94" s="35" t="s">
        <v>218</v>
      </c>
      <c r="C94" s="35" t="s">
        <v>219</v>
      </c>
      <c r="D94" s="36">
        <v>2012</v>
      </c>
    </row>
    <row r="95" spans="2:4" x14ac:dyDescent="0.25">
      <c r="B95" s="35" t="s">
        <v>220</v>
      </c>
      <c r="C95" s="35" t="s">
        <v>221</v>
      </c>
      <c r="D95" s="36">
        <v>2012</v>
      </c>
    </row>
    <row r="96" spans="2:4" x14ac:dyDescent="0.25">
      <c r="B96" s="35" t="s">
        <v>222</v>
      </c>
      <c r="C96" s="35" t="s">
        <v>223</v>
      </c>
      <c r="D96" s="36">
        <v>2012</v>
      </c>
    </row>
    <row r="97" spans="2:4" x14ac:dyDescent="0.25">
      <c r="B97" s="35" t="s">
        <v>224</v>
      </c>
      <c r="C97" s="35" t="s">
        <v>56</v>
      </c>
      <c r="D97" s="36">
        <v>2012</v>
      </c>
    </row>
    <row r="98" spans="2:4" x14ac:dyDescent="0.25">
      <c r="B98" s="35" t="s">
        <v>225</v>
      </c>
      <c r="C98" s="35" t="s">
        <v>226</v>
      </c>
      <c r="D98" s="36">
        <v>2012</v>
      </c>
    </row>
    <row r="99" spans="2:4" x14ac:dyDescent="0.25">
      <c r="B99" s="35" t="s">
        <v>227</v>
      </c>
      <c r="C99" s="35" t="s">
        <v>56</v>
      </c>
      <c r="D99" s="36">
        <v>2012</v>
      </c>
    </row>
    <row r="100" spans="2:4" x14ac:dyDescent="0.25">
      <c r="B100" s="35" t="s">
        <v>228</v>
      </c>
      <c r="C100" s="35" t="s">
        <v>229</v>
      </c>
      <c r="D100" s="36">
        <v>2012</v>
      </c>
    </row>
    <row r="101" spans="2:4" x14ac:dyDescent="0.25">
      <c r="B101" s="35" t="s">
        <v>230</v>
      </c>
      <c r="C101" s="35" t="s">
        <v>144</v>
      </c>
      <c r="D101" s="36">
        <v>2012</v>
      </c>
    </row>
    <row r="102" spans="2:4" x14ac:dyDescent="0.25">
      <c r="B102" s="35" t="s">
        <v>231</v>
      </c>
      <c r="C102" s="35" t="s">
        <v>152</v>
      </c>
      <c r="D102" s="36">
        <v>2012</v>
      </c>
    </row>
    <row r="103" spans="2:4" x14ac:dyDescent="0.25">
      <c r="B103" s="35" t="s">
        <v>232</v>
      </c>
      <c r="C103" s="35" t="s">
        <v>233</v>
      </c>
      <c r="D103" s="36">
        <v>2012</v>
      </c>
    </row>
    <row r="104" spans="2:4" x14ac:dyDescent="0.25">
      <c r="B104" s="35" t="s">
        <v>234</v>
      </c>
      <c r="C104" s="35" t="s">
        <v>235</v>
      </c>
      <c r="D104" s="36">
        <v>2012</v>
      </c>
    </row>
    <row r="105" spans="2:4" x14ac:dyDescent="0.25">
      <c r="B105" s="35" t="s">
        <v>236</v>
      </c>
      <c r="C105" s="35" t="s">
        <v>237</v>
      </c>
      <c r="D105" s="36">
        <v>2013</v>
      </c>
    </row>
    <row r="106" spans="2:4" x14ac:dyDescent="0.25">
      <c r="B106" s="35" t="s">
        <v>238</v>
      </c>
      <c r="C106" s="35" t="s">
        <v>239</v>
      </c>
      <c r="D106" s="36">
        <v>2013</v>
      </c>
    </row>
    <row r="107" spans="2:4" x14ac:dyDescent="0.25">
      <c r="B107" s="35" t="s">
        <v>240</v>
      </c>
      <c r="C107" s="35" t="s">
        <v>106</v>
      </c>
      <c r="D107" s="36">
        <v>2013</v>
      </c>
    </row>
    <row r="108" spans="2:4" x14ac:dyDescent="0.25">
      <c r="B108" s="35" t="s">
        <v>241</v>
      </c>
      <c r="C108" s="35" t="s">
        <v>242</v>
      </c>
      <c r="D108" s="36">
        <v>2013</v>
      </c>
    </row>
    <row r="109" spans="2:4" x14ac:dyDescent="0.25">
      <c r="B109" s="35" t="s">
        <v>243</v>
      </c>
      <c r="C109" s="35" t="s">
        <v>163</v>
      </c>
      <c r="D109" s="36">
        <v>2013</v>
      </c>
    </row>
    <row r="110" spans="2:4" x14ac:dyDescent="0.25">
      <c r="B110" s="35" t="s">
        <v>244</v>
      </c>
      <c r="C110" s="35" t="s">
        <v>245</v>
      </c>
      <c r="D110" s="36">
        <v>2013</v>
      </c>
    </row>
    <row r="111" spans="2:4" x14ac:dyDescent="0.25">
      <c r="B111" s="35" t="s">
        <v>246</v>
      </c>
      <c r="C111" s="35" t="s">
        <v>247</v>
      </c>
      <c r="D111" s="36">
        <v>2013</v>
      </c>
    </row>
    <row r="112" spans="2:4" x14ac:dyDescent="0.25">
      <c r="B112" s="35" t="s">
        <v>248</v>
      </c>
      <c r="C112" s="35" t="s">
        <v>180</v>
      </c>
      <c r="D112" s="36">
        <v>2013</v>
      </c>
    </row>
    <row r="113" spans="2:4" x14ac:dyDescent="0.25">
      <c r="B113" s="35" t="s">
        <v>249</v>
      </c>
      <c r="C113" s="35" t="s">
        <v>250</v>
      </c>
      <c r="D113" s="36">
        <v>2013</v>
      </c>
    </row>
    <row r="114" spans="2:4" x14ac:dyDescent="0.25">
      <c r="B114" s="35" t="s">
        <v>251</v>
      </c>
      <c r="C114" s="35" t="s">
        <v>252</v>
      </c>
      <c r="D114" s="36">
        <v>2013</v>
      </c>
    </row>
    <row r="115" spans="2:4" x14ac:dyDescent="0.25">
      <c r="B115" s="35" t="s">
        <v>253</v>
      </c>
      <c r="C115" s="35" t="s">
        <v>254</v>
      </c>
      <c r="D115" s="36">
        <v>2013</v>
      </c>
    </row>
    <row r="116" spans="2:4" x14ac:dyDescent="0.25">
      <c r="B116" s="35" t="s">
        <v>255</v>
      </c>
      <c r="C116" s="35" t="s">
        <v>256</v>
      </c>
      <c r="D116" s="36">
        <v>2013</v>
      </c>
    </row>
    <row r="117" spans="2:4" x14ac:dyDescent="0.25">
      <c r="B117" s="35" t="s">
        <v>257</v>
      </c>
      <c r="C117" s="35" t="s">
        <v>258</v>
      </c>
      <c r="D117" s="36">
        <v>2013</v>
      </c>
    </row>
    <row r="118" spans="2:4" x14ac:dyDescent="0.25">
      <c r="B118" s="35" t="s">
        <v>259</v>
      </c>
      <c r="C118" s="35" t="s">
        <v>260</v>
      </c>
      <c r="D118" s="36">
        <v>2013</v>
      </c>
    </row>
    <row r="119" spans="2:4" ht="26.4" x14ac:dyDescent="0.25">
      <c r="B119" s="35" t="s">
        <v>261</v>
      </c>
      <c r="C119" s="35" t="s">
        <v>262</v>
      </c>
      <c r="D119" s="36">
        <v>2013</v>
      </c>
    </row>
    <row r="120" spans="2:4" x14ac:dyDescent="0.25">
      <c r="B120" s="35" t="s">
        <v>263</v>
      </c>
      <c r="C120" s="35" t="s">
        <v>264</v>
      </c>
      <c r="D120" s="36">
        <v>2013</v>
      </c>
    </row>
    <row r="121" spans="2:4" ht="26.4" x14ac:dyDescent="0.25">
      <c r="B121" s="35" t="s">
        <v>265</v>
      </c>
      <c r="C121" s="35" t="s">
        <v>266</v>
      </c>
      <c r="D121" s="36">
        <v>2013</v>
      </c>
    </row>
    <row r="122" spans="2:4" ht="26.4" x14ac:dyDescent="0.25">
      <c r="B122" s="35" t="s">
        <v>267</v>
      </c>
      <c r="C122" s="35" t="s">
        <v>268</v>
      </c>
      <c r="D122" s="36">
        <v>2013</v>
      </c>
    </row>
    <row r="123" spans="2:4" x14ac:dyDescent="0.25">
      <c r="B123" s="35" t="s">
        <v>269</v>
      </c>
      <c r="C123" s="35" t="s">
        <v>270</v>
      </c>
      <c r="D123" s="36">
        <v>2013</v>
      </c>
    </row>
    <row r="124" spans="2:4" x14ac:dyDescent="0.25">
      <c r="B124" s="35" t="s">
        <v>271</v>
      </c>
      <c r="C124" s="35" t="s">
        <v>272</v>
      </c>
      <c r="D124" s="36">
        <v>2013</v>
      </c>
    </row>
    <row r="125" spans="2:4" x14ac:dyDescent="0.25">
      <c r="B125" s="35" t="s">
        <v>273</v>
      </c>
      <c r="C125" s="35" t="s">
        <v>274</v>
      </c>
      <c r="D125" s="36">
        <v>2014</v>
      </c>
    </row>
    <row r="126" spans="2:4" x14ac:dyDescent="0.25">
      <c r="B126" s="35" t="s">
        <v>275</v>
      </c>
      <c r="C126" s="35" t="s">
        <v>276</v>
      </c>
      <c r="D126" s="36">
        <v>2014</v>
      </c>
    </row>
    <row r="127" spans="2:4" ht="26.4" x14ac:dyDescent="0.25">
      <c r="B127" s="35" t="s">
        <v>277</v>
      </c>
      <c r="C127" s="35" t="s">
        <v>56</v>
      </c>
      <c r="D127" s="36">
        <v>2014</v>
      </c>
    </row>
    <row r="128" spans="2:4" ht="26.4" x14ac:dyDescent="0.25">
      <c r="B128" s="35" t="s">
        <v>489</v>
      </c>
      <c r="C128" s="35" t="s">
        <v>490</v>
      </c>
      <c r="D128" s="36">
        <v>2014</v>
      </c>
    </row>
    <row r="129" spans="2:4" ht="26.4" x14ac:dyDescent="0.25">
      <c r="B129" s="35" t="s">
        <v>278</v>
      </c>
      <c r="C129" s="35" t="s">
        <v>118</v>
      </c>
      <c r="D129" s="36">
        <v>2014</v>
      </c>
    </row>
    <row r="130" spans="2:4" ht="26.4" x14ac:dyDescent="0.25">
      <c r="B130" s="35" t="s">
        <v>279</v>
      </c>
      <c r="C130" s="35" t="s">
        <v>280</v>
      </c>
      <c r="D130" s="36">
        <v>2014</v>
      </c>
    </row>
    <row r="131" spans="2:4" ht="26.4" x14ac:dyDescent="0.25">
      <c r="B131" s="35" t="s">
        <v>281</v>
      </c>
      <c r="C131" s="35" t="s">
        <v>282</v>
      </c>
      <c r="D131" s="36">
        <v>2014</v>
      </c>
    </row>
    <row r="132" spans="2:4" x14ac:dyDescent="0.25">
      <c r="B132" s="35" t="s">
        <v>283</v>
      </c>
      <c r="C132" s="35" t="s">
        <v>284</v>
      </c>
      <c r="D132" s="36">
        <v>2014</v>
      </c>
    </row>
    <row r="133" spans="2:4" ht="26.4" x14ac:dyDescent="0.25">
      <c r="B133" s="35" t="s">
        <v>285</v>
      </c>
      <c r="C133" s="35" t="s">
        <v>286</v>
      </c>
      <c r="D133" s="36">
        <v>2014</v>
      </c>
    </row>
    <row r="134" spans="2:4" ht="26.4" x14ac:dyDescent="0.25">
      <c r="B134" s="35" t="s">
        <v>287</v>
      </c>
      <c r="C134" s="35" t="s">
        <v>288</v>
      </c>
      <c r="D134" s="36">
        <v>2014</v>
      </c>
    </row>
    <row r="135" spans="2:4" ht="26.4" x14ac:dyDescent="0.25">
      <c r="B135" s="35" t="s">
        <v>289</v>
      </c>
      <c r="C135" s="35" t="s">
        <v>290</v>
      </c>
      <c r="D135" s="36">
        <v>2014</v>
      </c>
    </row>
    <row r="136" spans="2:4" x14ac:dyDescent="0.25">
      <c r="B136" s="35" t="s">
        <v>291</v>
      </c>
      <c r="C136" s="35" t="s">
        <v>292</v>
      </c>
      <c r="D136" s="36">
        <v>2014</v>
      </c>
    </row>
    <row r="137" spans="2:4" x14ac:dyDescent="0.25">
      <c r="B137" s="35" t="s">
        <v>293</v>
      </c>
      <c r="C137" s="35" t="s">
        <v>294</v>
      </c>
      <c r="D137" s="36">
        <v>2014</v>
      </c>
    </row>
    <row r="138" spans="2:4" x14ac:dyDescent="0.25">
      <c r="B138" s="35" t="s">
        <v>295</v>
      </c>
      <c r="C138" s="35" t="s">
        <v>296</v>
      </c>
      <c r="D138" s="36">
        <v>2014</v>
      </c>
    </row>
    <row r="139" spans="2:4" x14ac:dyDescent="0.25">
      <c r="B139" s="35" t="s">
        <v>297</v>
      </c>
      <c r="C139" s="35" t="s">
        <v>298</v>
      </c>
      <c r="D139" s="36">
        <v>2014</v>
      </c>
    </row>
    <row r="140" spans="2:4" x14ac:dyDescent="0.25">
      <c r="B140" s="35" t="s">
        <v>299</v>
      </c>
      <c r="C140" s="35" t="s">
        <v>300</v>
      </c>
      <c r="D140" s="36">
        <v>2014</v>
      </c>
    </row>
    <row r="141" spans="2:4" x14ac:dyDescent="0.25">
      <c r="B141" s="35" t="s">
        <v>301</v>
      </c>
      <c r="C141" s="35" t="s">
        <v>302</v>
      </c>
      <c r="D141" s="36">
        <v>2014</v>
      </c>
    </row>
    <row r="142" spans="2:4" x14ac:dyDescent="0.25">
      <c r="B142" s="35" t="s">
        <v>303</v>
      </c>
      <c r="C142" s="35" t="s">
        <v>304</v>
      </c>
      <c r="D142" s="36">
        <v>2014</v>
      </c>
    </row>
    <row r="143" spans="2:4" x14ac:dyDescent="0.25">
      <c r="B143" s="35" t="s">
        <v>305</v>
      </c>
      <c r="C143" s="35" t="s">
        <v>306</v>
      </c>
      <c r="D143" s="36">
        <v>2014</v>
      </c>
    </row>
    <row r="144" spans="2:4" x14ac:dyDescent="0.25">
      <c r="B144" s="35" t="s">
        <v>307</v>
      </c>
      <c r="C144" s="35" t="s">
        <v>308</v>
      </c>
      <c r="D144" s="36">
        <v>2014</v>
      </c>
    </row>
    <row r="145" spans="2:4" x14ac:dyDescent="0.25">
      <c r="B145" s="35" t="s">
        <v>309</v>
      </c>
      <c r="C145" s="35" t="s">
        <v>310</v>
      </c>
      <c r="D145" s="36">
        <v>2014</v>
      </c>
    </row>
    <row r="146" spans="2:4" x14ac:dyDescent="0.25">
      <c r="B146" s="35" t="s">
        <v>311</v>
      </c>
      <c r="C146" s="35" t="s">
        <v>56</v>
      </c>
      <c r="D146" s="36">
        <v>2014</v>
      </c>
    </row>
    <row r="147" spans="2:4" x14ac:dyDescent="0.25">
      <c r="B147" s="35" t="s">
        <v>312</v>
      </c>
      <c r="C147" s="35" t="s">
        <v>313</v>
      </c>
      <c r="D147" s="36">
        <v>2014</v>
      </c>
    </row>
    <row r="148" spans="2:4" x14ac:dyDescent="0.25">
      <c r="B148" s="35" t="s">
        <v>314</v>
      </c>
      <c r="C148" s="35" t="s">
        <v>315</v>
      </c>
      <c r="D148" s="36">
        <v>2014</v>
      </c>
    </row>
    <row r="149" spans="2:4" x14ac:dyDescent="0.25">
      <c r="B149" s="35" t="s">
        <v>316</v>
      </c>
      <c r="C149" s="35" t="s">
        <v>317</v>
      </c>
      <c r="D149" s="36">
        <v>2015</v>
      </c>
    </row>
    <row r="150" spans="2:4" x14ac:dyDescent="0.25">
      <c r="B150" s="35" t="s">
        <v>318</v>
      </c>
      <c r="C150" s="35" t="s">
        <v>319</v>
      </c>
      <c r="D150" s="36">
        <v>2015</v>
      </c>
    </row>
    <row r="151" spans="2:4" x14ac:dyDescent="0.25">
      <c r="B151" s="35" t="s">
        <v>320</v>
      </c>
      <c r="C151" s="35" t="s">
        <v>168</v>
      </c>
      <c r="D151" s="36">
        <v>2015</v>
      </c>
    </row>
    <row r="152" spans="2:4" x14ac:dyDescent="0.25">
      <c r="B152" s="35" t="s">
        <v>487</v>
      </c>
      <c r="C152" s="35" t="s">
        <v>488</v>
      </c>
      <c r="D152" s="36">
        <v>2015</v>
      </c>
    </row>
    <row r="153" spans="2:4" ht="26.4" x14ac:dyDescent="0.25">
      <c r="B153" s="35" t="s">
        <v>344</v>
      </c>
      <c r="C153" s="35" t="s">
        <v>321</v>
      </c>
      <c r="D153" s="36">
        <v>2016</v>
      </c>
    </row>
    <row r="154" spans="2:4" x14ac:dyDescent="0.25">
      <c r="B154" s="35" t="s">
        <v>322</v>
      </c>
      <c r="C154" s="35" t="s">
        <v>323</v>
      </c>
      <c r="D154" s="36">
        <v>2016</v>
      </c>
    </row>
    <row r="155" spans="2:4" ht="26.4" x14ac:dyDescent="0.25">
      <c r="B155" s="35" t="s">
        <v>324</v>
      </c>
      <c r="C155" s="35" t="s">
        <v>325</v>
      </c>
      <c r="D155" s="36">
        <v>2016</v>
      </c>
    </row>
    <row r="156" spans="2:4" x14ac:dyDescent="0.25">
      <c r="B156" s="35" t="s">
        <v>326</v>
      </c>
      <c r="C156" s="35" t="s">
        <v>327</v>
      </c>
      <c r="D156" s="36">
        <v>2016</v>
      </c>
    </row>
    <row r="157" spans="2:4" x14ac:dyDescent="0.25">
      <c r="B157" s="35" t="s">
        <v>328</v>
      </c>
      <c r="C157" s="35" t="s">
        <v>329</v>
      </c>
      <c r="D157" s="36">
        <v>2016</v>
      </c>
    </row>
    <row r="158" spans="2:4" x14ac:dyDescent="0.25">
      <c r="B158" s="35" t="s">
        <v>330</v>
      </c>
      <c r="C158" s="35" t="s">
        <v>52</v>
      </c>
      <c r="D158" s="36">
        <v>2016</v>
      </c>
    </row>
    <row r="159" spans="2:4" ht="26.4" x14ac:dyDescent="0.25">
      <c r="B159" s="35" t="s">
        <v>331</v>
      </c>
      <c r="C159" s="35" t="s">
        <v>332</v>
      </c>
      <c r="D159" s="36">
        <v>2016</v>
      </c>
    </row>
    <row r="160" spans="2:4" ht="26.4" x14ac:dyDescent="0.25">
      <c r="B160" s="35" t="s">
        <v>333</v>
      </c>
      <c r="C160" s="35" t="s">
        <v>334</v>
      </c>
      <c r="D160" s="36">
        <v>2016</v>
      </c>
    </row>
    <row r="161" spans="2:4" x14ac:dyDescent="0.25">
      <c r="B161" s="35" t="s">
        <v>335</v>
      </c>
      <c r="C161" s="35" t="s">
        <v>168</v>
      </c>
      <c r="D161" s="36">
        <v>2016</v>
      </c>
    </row>
    <row r="162" spans="2:4" x14ac:dyDescent="0.25">
      <c r="B162" s="35" t="s">
        <v>336</v>
      </c>
      <c r="C162" s="35" t="s">
        <v>337</v>
      </c>
      <c r="D162" s="36">
        <v>2016</v>
      </c>
    </row>
    <row r="163" spans="2:4" x14ac:dyDescent="0.25">
      <c r="B163" s="35" t="s">
        <v>338</v>
      </c>
      <c r="C163" s="35" t="s">
        <v>339</v>
      </c>
      <c r="D163" s="36">
        <v>2016</v>
      </c>
    </row>
    <row r="164" spans="2:4" x14ac:dyDescent="0.25">
      <c r="B164" s="35" t="s">
        <v>340</v>
      </c>
      <c r="C164" s="35" t="s">
        <v>341</v>
      </c>
      <c r="D164" s="36">
        <v>2016</v>
      </c>
    </row>
    <row r="165" spans="2:4" x14ac:dyDescent="0.25">
      <c r="B165" s="35" t="s">
        <v>342</v>
      </c>
      <c r="C165" s="35" t="s">
        <v>343</v>
      </c>
      <c r="D165" s="36">
        <v>2016</v>
      </c>
    </row>
    <row r="166" spans="2:4" ht="26.4" x14ac:dyDescent="0.25">
      <c r="B166" s="35" t="s">
        <v>507</v>
      </c>
      <c r="C166" s="35" t="s">
        <v>508</v>
      </c>
      <c r="D166" s="36">
        <v>2017</v>
      </c>
    </row>
    <row r="167" spans="2:4" ht="26.4" x14ac:dyDescent="0.25">
      <c r="B167" s="35" t="s">
        <v>509</v>
      </c>
      <c r="C167" s="35" t="s">
        <v>510</v>
      </c>
      <c r="D167" s="36">
        <v>2017</v>
      </c>
    </row>
    <row r="168" spans="2:4" x14ac:dyDescent="0.25">
      <c r="B168" s="35" t="s">
        <v>511</v>
      </c>
      <c r="C168" s="35" t="s">
        <v>512</v>
      </c>
      <c r="D168" s="36">
        <v>2017</v>
      </c>
    </row>
    <row r="169" spans="2:4" ht="39.6" x14ac:dyDescent="0.25">
      <c r="B169" s="35" t="s">
        <v>513</v>
      </c>
      <c r="C169" s="35" t="s">
        <v>514</v>
      </c>
      <c r="D169" s="36">
        <v>2017</v>
      </c>
    </row>
    <row r="170" spans="2:4" x14ac:dyDescent="0.25">
      <c r="B170" s="35" t="s">
        <v>515</v>
      </c>
      <c r="C170" s="35" t="s">
        <v>516</v>
      </c>
      <c r="D170" s="36">
        <v>2017</v>
      </c>
    </row>
    <row r="171" spans="2:4" x14ac:dyDescent="0.25">
      <c r="B171" s="35" t="s">
        <v>517</v>
      </c>
      <c r="C171" s="35" t="s">
        <v>518</v>
      </c>
      <c r="D171" s="36">
        <v>2017</v>
      </c>
    </row>
    <row r="172" spans="2:4" x14ac:dyDescent="0.25">
      <c r="B172" s="35" t="s">
        <v>519</v>
      </c>
      <c r="C172" s="35" t="s">
        <v>520</v>
      </c>
      <c r="D172" s="36">
        <v>2017</v>
      </c>
    </row>
    <row r="173" spans="2:4" ht="26.4" x14ac:dyDescent="0.25">
      <c r="B173" s="35" t="s">
        <v>521</v>
      </c>
      <c r="C173" s="35" t="s">
        <v>522</v>
      </c>
      <c r="D173" s="36">
        <v>2017</v>
      </c>
    </row>
    <row r="174" spans="2:4" x14ac:dyDescent="0.25">
      <c r="B174" s="35" t="s">
        <v>524</v>
      </c>
      <c r="C174" s="35" t="s">
        <v>525</v>
      </c>
      <c r="D174" s="36">
        <v>2017</v>
      </c>
    </row>
    <row r="175" spans="2:4" ht="26.4" x14ac:dyDescent="0.25">
      <c r="B175" s="35" t="s">
        <v>526</v>
      </c>
      <c r="C175" s="35" t="s">
        <v>527</v>
      </c>
      <c r="D175" s="36">
        <v>2017</v>
      </c>
    </row>
    <row r="176" spans="2:4" x14ac:dyDescent="0.25">
      <c r="B176" s="137" t="s">
        <v>528</v>
      </c>
      <c r="C176" s="35" t="s">
        <v>567</v>
      </c>
      <c r="D176" s="140">
        <v>2017</v>
      </c>
    </row>
    <row r="177" spans="2:4" x14ac:dyDescent="0.25">
      <c r="B177" s="138"/>
      <c r="C177" s="35" t="s">
        <v>568</v>
      </c>
      <c r="D177" s="141"/>
    </row>
    <row r="178" spans="2:4" x14ac:dyDescent="0.25">
      <c r="B178" s="139"/>
      <c r="C178" s="35" t="s">
        <v>569</v>
      </c>
      <c r="D178" s="142"/>
    </row>
    <row r="179" spans="2:4" x14ac:dyDescent="0.25">
      <c r="B179" s="105" t="s">
        <v>795</v>
      </c>
      <c r="C179" s="90" t="s">
        <v>596</v>
      </c>
      <c r="D179" s="106">
        <v>2017</v>
      </c>
    </row>
    <row r="180" spans="2:4" x14ac:dyDescent="0.25">
      <c r="B180" s="128" t="s">
        <v>796</v>
      </c>
      <c r="C180" s="89" t="s">
        <v>106</v>
      </c>
      <c r="D180" s="146">
        <v>2017</v>
      </c>
    </row>
    <row r="181" spans="2:4" x14ac:dyDescent="0.25">
      <c r="B181" s="129"/>
      <c r="C181" s="90" t="s">
        <v>797</v>
      </c>
      <c r="D181" s="147"/>
    </row>
    <row r="182" spans="2:4" x14ac:dyDescent="0.25">
      <c r="B182" s="130"/>
      <c r="C182" s="91" t="s">
        <v>798</v>
      </c>
      <c r="D182" s="148"/>
    </row>
    <row r="183" spans="2:4" x14ac:dyDescent="0.25">
      <c r="B183" s="134" t="s">
        <v>579</v>
      </c>
      <c r="C183" s="89" t="s">
        <v>580</v>
      </c>
      <c r="D183" s="135">
        <v>2018</v>
      </c>
    </row>
    <row r="184" spans="2:4" x14ac:dyDescent="0.25">
      <c r="B184" s="134"/>
      <c r="C184" s="90" t="s">
        <v>363</v>
      </c>
      <c r="D184" s="135"/>
    </row>
    <row r="185" spans="2:4" x14ac:dyDescent="0.25">
      <c r="B185" s="134"/>
      <c r="C185" s="91" t="s">
        <v>581</v>
      </c>
      <c r="D185" s="135"/>
    </row>
    <row r="186" spans="2:4" x14ac:dyDescent="0.25">
      <c r="B186" s="134" t="s">
        <v>582</v>
      </c>
      <c r="C186" s="89" t="s">
        <v>313</v>
      </c>
      <c r="D186" s="135">
        <v>2018</v>
      </c>
    </row>
    <row r="187" spans="2:4" x14ac:dyDescent="0.25">
      <c r="B187" s="134"/>
      <c r="C187" s="91" t="s">
        <v>583</v>
      </c>
      <c r="D187" s="135"/>
    </row>
    <row r="188" spans="2:4" x14ac:dyDescent="0.25">
      <c r="B188" s="88" t="s">
        <v>584</v>
      </c>
      <c r="C188" s="83" t="s">
        <v>585</v>
      </c>
      <c r="D188" s="84">
        <v>2018</v>
      </c>
    </row>
    <row r="189" spans="2:4" x14ac:dyDescent="0.25">
      <c r="B189" s="134" t="s">
        <v>586</v>
      </c>
      <c r="C189" s="89" t="s">
        <v>587</v>
      </c>
      <c r="D189" s="135">
        <v>2018</v>
      </c>
    </row>
    <row r="190" spans="2:4" x14ac:dyDescent="0.25">
      <c r="B190" s="134"/>
      <c r="C190" s="91" t="s">
        <v>588</v>
      </c>
      <c r="D190" s="135"/>
    </row>
    <row r="191" spans="2:4" ht="26.4" x14ac:dyDescent="0.25">
      <c r="B191" s="83" t="s">
        <v>589</v>
      </c>
      <c r="C191" s="83" t="s">
        <v>590</v>
      </c>
      <c r="D191" s="84">
        <v>2018</v>
      </c>
    </row>
    <row r="192" spans="2:4" ht="26.4" x14ac:dyDescent="0.25">
      <c r="B192" s="83" t="s">
        <v>591</v>
      </c>
      <c r="C192" s="83" t="s">
        <v>590</v>
      </c>
      <c r="D192" s="84">
        <v>2018</v>
      </c>
    </row>
    <row r="193" spans="2:4" x14ac:dyDescent="0.25">
      <c r="B193" s="134" t="s">
        <v>595</v>
      </c>
      <c r="C193" s="89" t="s">
        <v>596</v>
      </c>
      <c r="D193" s="135">
        <v>2018</v>
      </c>
    </row>
    <row r="194" spans="2:4" x14ac:dyDescent="0.25">
      <c r="B194" s="134"/>
      <c r="C194" s="90" t="s">
        <v>597</v>
      </c>
      <c r="D194" s="135"/>
    </row>
    <row r="195" spans="2:4" x14ac:dyDescent="0.25">
      <c r="B195" s="134"/>
      <c r="C195" s="91" t="s">
        <v>598</v>
      </c>
      <c r="D195" s="135"/>
    </row>
    <row r="196" spans="2:4" x14ac:dyDescent="0.25">
      <c r="B196" s="83" t="s">
        <v>600</v>
      </c>
      <c r="C196" s="89" t="s">
        <v>601</v>
      </c>
      <c r="D196" s="84">
        <v>2018</v>
      </c>
    </row>
    <row r="197" spans="2:4" ht="14.4" customHeight="1" x14ac:dyDescent="0.25">
      <c r="B197" s="128" t="s">
        <v>523</v>
      </c>
      <c r="C197" s="149" t="s">
        <v>104</v>
      </c>
      <c r="D197" s="146">
        <v>2018</v>
      </c>
    </row>
    <row r="198" spans="2:4" x14ac:dyDescent="0.25">
      <c r="B198" s="129"/>
      <c r="C198" s="150" t="s">
        <v>803</v>
      </c>
      <c r="D198" s="147"/>
    </row>
    <row r="199" spans="2:4" x14ac:dyDescent="0.25">
      <c r="B199" s="130"/>
      <c r="C199" s="151" t="s">
        <v>804</v>
      </c>
      <c r="D199" s="148"/>
    </row>
    <row r="200" spans="2:4" x14ac:dyDescent="0.25">
      <c r="B200" s="92" t="s">
        <v>650</v>
      </c>
      <c r="C200" s="91" t="s">
        <v>310</v>
      </c>
      <c r="D200" s="93">
        <v>2019</v>
      </c>
    </row>
    <row r="201" spans="2:4" ht="26.4" x14ac:dyDescent="0.25">
      <c r="B201" s="92" t="s">
        <v>592</v>
      </c>
      <c r="C201" s="92" t="s">
        <v>590</v>
      </c>
      <c r="D201" s="93">
        <v>2019</v>
      </c>
    </row>
    <row r="202" spans="2:4" x14ac:dyDescent="0.25">
      <c r="B202" s="92" t="s">
        <v>600</v>
      </c>
      <c r="C202" s="89" t="s">
        <v>601</v>
      </c>
      <c r="D202" s="93">
        <v>2019</v>
      </c>
    </row>
    <row r="203" spans="2:4" x14ac:dyDescent="0.25">
      <c r="B203" s="128" t="s">
        <v>595</v>
      </c>
      <c r="C203" s="89" t="s">
        <v>596</v>
      </c>
      <c r="D203" s="131">
        <v>2019</v>
      </c>
    </row>
    <row r="204" spans="2:4" x14ac:dyDescent="0.25">
      <c r="B204" s="129"/>
      <c r="C204" s="90" t="s">
        <v>597</v>
      </c>
      <c r="D204" s="132"/>
    </row>
    <row r="205" spans="2:4" x14ac:dyDescent="0.25">
      <c r="B205" s="130"/>
      <c r="C205" s="91" t="s">
        <v>598</v>
      </c>
      <c r="D205" s="133"/>
    </row>
    <row r="206" spans="2:4" ht="26.4" x14ac:dyDescent="0.25">
      <c r="B206" s="107" t="s">
        <v>599</v>
      </c>
      <c r="C206" s="108" t="s">
        <v>590</v>
      </c>
      <c r="D206" s="109">
        <v>2019</v>
      </c>
    </row>
    <row r="207" spans="2:4" ht="26.4" x14ac:dyDescent="0.25">
      <c r="B207" s="92" t="s">
        <v>593</v>
      </c>
      <c r="C207" s="92" t="s">
        <v>590</v>
      </c>
      <c r="D207" s="93">
        <v>2019</v>
      </c>
    </row>
    <row r="208" spans="2:4" ht="26.4" x14ac:dyDescent="0.25">
      <c r="B208" s="92" t="s">
        <v>594</v>
      </c>
      <c r="C208" s="92" t="s">
        <v>590</v>
      </c>
      <c r="D208" s="93">
        <v>2019</v>
      </c>
    </row>
    <row r="209" spans="2:4" ht="26.4" x14ac:dyDescent="0.25">
      <c r="B209" s="101" t="s">
        <v>759</v>
      </c>
      <c r="C209" s="101" t="s">
        <v>590</v>
      </c>
      <c r="D209" s="102">
        <v>2019</v>
      </c>
    </row>
    <row r="210" spans="2:4" ht="26.4" x14ac:dyDescent="0.25">
      <c r="B210" s="101" t="s">
        <v>760</v>
      </c>
      <c r="C210" s="101" t="s">
        <v>590</v>
      </c>
      <c r="D210" s="102">
        <v>2019</v>
      </c>
    </row>
    <row r="211" spans="2:4" ht="26.4" x14ac:dyDescent="0.25">
      <c r="B211" s="101" t="s">
        <v>761</v>
      </c>
      <c r="C211" s="101" t="s">
        <v>590</v>
      </c>
      <c r="D211" s="102">
        <v>2019</v>
      </c>
    </row>
    <row r="212" spans="2:4" ht="26.4" x14ac:dyDescent="0.25">
      <c r="B212" s="101" t="s">
        <v>762</v>
      </c>
      <c r="C212" s="101" t="s">
        <v>590</v>
      </c>
      <c r="D212" s="102">
        <v>2019</v>
      </c>
    </row>
    <row r="213" spans="2:4" x14ac:dyDescent="0.25">
      <c r="B213" s="33" t="s">
        <v>481</v>
      </c>
    </row>
  </sheetData>
  <autoFilter ref="B15:D15" xr:uid="{32244D89-6562-4274-87A3-9851599078E2}"/>
  <mergeCells count="17">
    <mergeCell ref="B14:D14"/>
    <mergeCell ref="B176:B178"/>
    <mergeCell ref="D176:D178"/>
    <mergeCell ref="B183:B185"/>
    <mergeCell ref="D183:D185"/>
    <mergeCell ref="B180:B182"/>
    <mergeCell ref="D180:D182"/>
    <mergeCell ref="B203:B205"/>
    <mergeCell ref="D203:D205"/>
    <mergeCell ref="B186:B187"/>
    <mergeCell ref="D186:D187"/>
    <mergeCell ref="B189:B190"/>
    <mergeCell ref="D189:D190"/>
    <mergeCell ref="B193:B195"/>
    <mergeCell ref="D193:D195"/>
    <mergeCell ref="B197:B199"/>
    <mergeCell ref="D197:D1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showGridLines="0" topLeftCell="A22" zoomScale="85" zoomScaleNormal="85" workbookViewId="0">
      <selection activeCell="C13" sqref="C13"/>
    </sheetView>
  </sheetViews>
  <sheetFormatPr defaultColWidth="9.109375" defaultRowHeight="13.2" x14ac:dyDescent="0.25"/>
  <cols>
    <col min="1" max="1" width="9.109375" style="38"/>
    <col min="2" max="2" width="84.109375" style="38" customWidth="1"/>
    <col min="3" max="3" width="58.5546875" style="38" customWidth="1"/>
    <col min="4" max="4" width="27.44140625" style="38" customWidth="1"/>
    <col min="5" max="5" width="9.109375" style="38"/>
    <col min="6" max="6" width="8.5546875" style="38" customWidth="1"/>
    <col min="7" max="16384" width="9.109375" style="38"/>
  </cols>
  <sheetData>
    <row r="1" spans="1:6" x14ac:dyDescent="0.25">
      <c r="A1" s="37"/>
      <c r="B1" s="37"/>
      <c r="C1" s="37"/>
      <c r="D1" s="37"/>
      <c r="E1" s="37"/>
      <c r="F1" s="37"/>
    </row>
    <row r="2" spans="1:6" x14ac:dyDescent="0.25">
      <c r="A2" s="37"/>
      <c r="B2" s="37"/>
      <c r="C2" s="37"/>
      <c r="D2" s="37"/>
      <c r="E2" s="37"/>
      <c r="F2" s="37"/>
    </row>
    <row r="3" spans="1:6" x14ac:dyDescent="0.25">
      <c r="A3" s="37"/>
      <c r="B3" s="37"/>
      <c r="C3" s="37"/>
      <c r="D3" s="37"/>
      <c r="E3" s="37"/>
      <c r="F3" s="37"/>
    </row>
    <row r="4" spans="1:6" x14ac:dyDescent="0.25">
      <c r="A4" s="37"/>
      <c r="B4" s="37"/>
      <c r="C4" s="37"/>
      <c r="D4" s="37"/>
      <c r="E4" s="37"/>
      <c r="F4" s="39"/>
    </row>
    <row r="5" spans="1:6" x14ac:dyDescent="0.25">
      <c r="A5" s="37"/>
      <c r="B5" s="37"/>
      <c r="C5" s="37"/>
      <c r="D5" s="37"/>
      <c r="E5" s="37"/>
      <c r="F5" s="39"/>
    </row>
    <row r="14" spans="1:6" x14ac:dyDescent="0.25">
      <c r="B14" s="40" t="s">
        <v>349</v>
      </c>
      <c r="C14" s="41"/>
      <c r="D14" s="45"/>
    </row>
    <row r="15" spans="1:6" x14ac:dyDescent="0.25">
      <c r="B15" s="34" t="s">
        <v>34</v>
      </c>
      <c r="C15" s="34" t="s">
        <v>35</v>
      </c>
      <c r="D15" s="34" t="s">
        <v>36</v>
      </c>
    </row>
    <row r="16" spans="1:6" x14ac:dyDescent="0.25">
      <c r="B16" s="83" t="s">
        <v>350</v>
      </c>
      <c r="C16" s="83" t="s">
        <v>351</v>
      </c>
      <c r="D16" s="84">
        <v>2011</v>
      </c>
    </row>
    <row r="17" spans="2:4" x14ac:dyDescent="0.25">
      <c r="B17" s="83" t="s">
        <v>352</v>
      </c>
      <c r="C17" s="83" t="s">
        <v>353</v>
      </c>
      <c r="D17" s="84">
        <v>2012</v>
      </c>
    </row>
    <row r="18" spans="2:4" x14ac:dyDescent="0.25">
      <c r="B18" s="83" t="s">
        <v>354</v>
      </c>
      <c r="C18" s="83" t="s">
        <v>355</v>
      </c>
      <c r="D18" s="84">
        <v>2013</v>
      </c>
    </row>
    <row r="19" spans="2:4" ht="26.4" x14ac:dyDescent="0.25">
      <c r="B19" s="83" t="s">
        <v>356</v>
      </c>
      <c r="C19" s="83" t="s">
        <v>357</v>
      </c>
      <c r="D19" s="84">
        <v>2013</v>
      </c>
    </row>
    <row r="20" spans="2:4" x14ac:dyDescent="0.25">
      <c r="B20" s="83" t="s">
        <v>358</v>
      </c>
      <c r="C20" s="83" t="s">
        <v>359</v>
      </c>
      <c r="D20" s="84">
        <v>2014</v>
      </c>
    </row>
    <row r="21" spans="2:4" ht="26.4" x14ac:dyDescent="0.25">
      <c r="B21" s="83" t="s">
        <v>360</v>
      </c>
      <c r="C21" s="83" t="s">
        <v>361</v>
      </c>
      <c r="D21" s="84">
        <v>2014</v>
      </c>
    </row>
    <row r="22" spans="2:4" ht="26.4" x14ac:dyDescent="0.25">
      <c r="B22" s="83" t="s">
        <v>362</v>
      </c>
      <c r="C22" s="83" t="s">
        <v>363</v>
      </c>
      <c r="D22" s="84">
        <v>2014</v>
      </c>
    </row>
    <row r="23" spans="2:4" x14ac:dyDescent="0.25">
      <c r="B23" s="83" t="s">
        <v>364</v>
      </c>
      <c r="C23" s="83" t="s">
        <v>365</v>
      </c>
      <c r="D23" s="84">
        <v>2014</v>
      </c>
    </row>
    <row r="24" spans="2:4" x14ac:dyDescent="0.25">
      <c r="B24" s="83" t="s">
        <v>366</v>
      </c>
      <c r="C24" s="83" t="s">
        <v>367</v>
      </c>
      <c r="D24" s="84">
        <v>2015</v>
      </c>
    </row>
    <row r="25" spans="2:4" ht="26.4" x14ac:dyDescent="0.25">
      <c r="B25" s="83" t="s">
        <v>368</v>
      </c>
      <c r="C25" s="83" t="s">
        <v>369</v>
      </c>
      <c r="D25" s="84">
        <v>2015</v>
      </c>
    </row>
    <row r="26" spans="2:4" ht="26.4" x14ac:dyDescent="0.25">
      <c r="B26" s="83" t="s">
        <v>370</v>
      </c>
      <c r="C26" s="83" t="s">
        <v>371</v>
      </c>
      <c r="D26" s="84">
        <v>2015</v>
      </c>
    </row>
    <row r="27" spans="2:4" x14ac:dyDescent="0.25">
      <c r="B27" s="83" t="s">
        <v>372</v>
      </c>
      <c r="C27" s="83" t="s">
        <v>373</v>
      </c>
      <c r="D27" s="84">
        <v>2015</v>
      </c>
    </row>
    <row r="28" spans="2:4" x14ac:dyDescent="0.25">
      <c r="B28" s="83" t="s">
        <v>374</v>
      </c>
      <c r="C28" s="83" t="s">
        <v>375</v>
      </c>
      <c r="D28" s="84">
        <v>2016</v>
      </c>
    </row>
    <row r="29" spans="2:4" ht="26.4" x14ac:dyDescent="0.25">
      <c r="B29" s="83" t="s">
        <v>376</v>
      </c>
      <c r="C29" s="83" t="s">
        <v>377</v>
      </c>
      <c r="D29" s="84">
        <v>2016</v>
      </c>
    </row>
    <row r="30" spans="2:4" x14ac:dyDescent="0.25">
      <c r="B30" s="83" t="s">
        <v>530</v>
      </c>
      <c r="C30" s="83" t="s">
        <v>60</v>
      </c>
      <c r="D30" s="84">
        <v>2017</v>
      </c>
    </row>
    <row r="31" spans="2:4" x14ac:dyDescent="0.25">
      <c r="B31" s="83" t="s">
        <v>531</v>
      </c>
      <c r="C31" s="83" t="s">
        <v>532</v>
      </c>
      <c r="D31" s="84">
        <v>2017</v>
      </c>
    </row>
    <row r="32" spans="2:4" x14ac:dyDescent="0.25">
      <c r="B32" s="83" t="s">
        <v>602</v>
      </c>
      <c r="C32" s="83" t="s">
        <v>56</v>
      </c>
      <c r="D32" s="84">
        <v>2018</v>
      </c>
    </row>
    <row r="33" spans="2:4" x14ac:dyDescent="0.25">
      <c r="B33" s="83" t="s">
        <v>603</v>
      </c>
      <c r="C33" s="83" t="s">
        <v>604</v>
      </c>
      <c r="D33" s="84">
        <v>2018</v>
      </c>
    </row>
    <row r="34" spans="2:4" x14ac:dyDescent="0.25">
      <c r="B34" s="38" t="s">
        <v>482</v>
      </c>
      <c r="C34" s="41"/>
      <c r="D34" s="4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0"/>
  <sheetViews>
    <sheetView showGridLines="0" topLeftCell="A93" zoomScale="85" zoomScaleNormal="85" workbookViewId="0">
      <selection activeCell="C117" sqref="C117"/>
    </sheetView>
  </sheetViews>
  <sheetFormatPr defaultColWidth="9.109375" defaultRowHeight="13.2" x14ac:dyDescent="0.25"/>
  <cols>
    <col min="1" max="1" width="9.109375" style="38"/>
    <col min="2" max="2" width="19.6640625" style="38" customWidth="1"/>
    <col min="3" max="3" width="126.6640625" style="38" customWidth="1"/>
    <col min="4" max="4" width="21.44140625" style="38" customWidth="1"/>
    <col min="5" max="5" width="9.109375" style="38" customWidth="1"/>
    <col min="6" max="6" width="9.109375" style="38"/>
    <col min="7" max="7" width="8.5546875" style="38" customWidth="1"/>
    <col min="8" max="16384" width="9.109375" style="38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7"/>
      <c r="D4" s="37"/>
      <c r="E4" s="37"/>
      <c r="F4" s="37"/>
      <c r="G4" s="39"/>
    </row>
    <row r="5" spans="1:7" x14ac:dyDescent="0.25">
      <c r="A5" s="37"/>
      <c r="B5" s="37"/>
      <c r="C5" s="37"/>
      <c r="D5" s="37"/>
      <c r="E5" s="37"/>
      <c r="F5" s="37"/>
      <c r="G5" s="39"/>
    </row>
    <row r="14" spans="1:7" x14ac:dyDescent="0.25">
      <c r="B14" s="40" t="s">
        <v>378</v>
      </c>
      <c r="C14" s="41"/>
      <c r="D14" s="41"/>
    </row>
    <row r="15" spans="1:7" ht="25.2" x14ac:dyDescent="0.25">
      <c r="B15" s="34" t="s">
        <v>379</v>
      </c>
      <c r="C15" s="34" t="s">
        <v>380</v>
      </c>
      <c r="D15" s="34" t="s">
        <v>36</v>
      </c>
    </row>
    <row r="16" spans="1:7" x14ac:dyDescent="0.25">
      <c r="B16" s="35" t="s">
        <v>381</v>
      </c>
      <c r="C16" s="35" t="s">
        <v>382</v>
      </c>
      <c r="D16" s="36">
        <v>2007</v>
      </c>
    </row>
    <row r="17" spans="2:4" x14ac:dyDescent="0.25">
      <c r="B17" s="35" t="s">
        <v>381</v>
      </c>
      <c r="C17" s="35" t="s">
        <v>383</v>
      </c>
      <c r="D17" s="36">
        <v>2007</v>
      </c>
    </row>
    <row r="18" spans="2:4" x14ac:dyDescent="0.25">
      <c r="B18" s="35" t="s">
        <v>381</v>
      </c>
      <c r="C18" s="35" t="s">
        <v>384</v>
      </c>
      <c r="D18" s="36">
        <v>2007</v>
      </c>
    </row>
    <row r="19" spans="2:4" x14ac:dyDescent="0.25">
      <c r="B19" s="35" t="s">
        <v>385</v>
      </c>
      <c r="C19" s="35" t="s">
        <v>386</v>
      </c>
      <c r="D19" s="36">
        <v>2007</v>
      </c>
    </row>
    <row r="20" spans="2:4" x14ac:dyDescent="0.25">
      <c r="B20" s="35" t="s">
        <v>385</v>
      </c>
      <c r="C20" s="35" t="s">
        <v>387</v>
      </c>
      <c r="D20" s="36">
        <v>2007</v>
      </c>
    </row>
    <row r="21" spans="2:4" x14ac:dyDescent="0.25">
      <c r="B21" s="35" t="s">
        <v>385</v>
      </c>
      <c r="C21" s="35" t="s">
        <v>388</v>
      </c>
      <c r="D21" s="36">
        <v>2007</v>
      </c>
    </row>
    <row r="22" spans="2:4" x14ac:dyDescent="0.25">
      <c r="B22" s="35" t="s">
        <v>381</v>
      </c>
      <c r="C22" s="35" t="s">
        <v>389</v>
      </c>
      <c r="D22" s="36">
        <v>2008</v>
      </c>
    </row>
    <row r="23" spans="2:4" x14ac:dyDescent="0.25">
      <c r="B23" s="35" t="s">
        <v>381</v>
      </c>
      <c r="C23" s="35" t="s">
        <v>390</v>
      </c>
      <c r="D23" s="36">
        <v>2008</v>
      </c>
    </row>
    <row r="24" spans="2:4" x14ac:dyDescent="0.25">
      <c r="B24" s="35" t="s">
        <v>381</v>
      </c>
      <c r="C24" s="35" t="s">
        <v>391</v>
      </c>
      <c r="D24" s="36">
        <v>2008</v>
      </c>
    </row>
    <row r="25" spans="2:4" x14ac:dyDescent="0.25">
      <c r="B25" s="35" t="s">
        <v>381</v>
      </c>
      <c r="C25" s="35" t="s">
        <v>392</v>
      </c>
      <c r="D25" s="36">
        <v>2008</v>
      </c>
    </row>
    <row r="26" spans="2:4" x14ac:dyDescent="0.25">
      <c r="B26" s="35" t="s">
        <v>385</v>
      </c>
      <c r="C26" s="35" t="s">
        <v>389</v>
      </c>
      <c r="D26" s="36">
        <v>2008</v>
      </c>
    </row>
    <row r="27" spans="2:4" x14ac:dyDescent="0.25">
      <c r="B27" s="35" t="s">
        <v>385</v>
      </c>
      <c r="C27" s="35" t="s">
        <v>393</v>
      </c>
      <c r="D27" s="36">
        <v>2008</v>
      </c>
    </row>
    <row r="28" spans="2:4" x14ac:dyDescent="0.25">
      <c r="B28" s="35" t="s">
        <v>385</v>
      </c>
      <c r="C28" s="35" t="s">
        <v>394</v>
      </c>
      <c r="D28" s="36">
        <v>2008</v>
      </c>
    </row>
    <row r="29" spans="2:4" x14ac:dyDescent="0.25">
      <c r="B29" s="35" t="s">
        <v>385</v>
      </c>
      <c r="C29" s="35" t="s">
        <v>395</v>
      </c>
      <c r="D29" s="36">
        <v>2008</v>
      </c>
    </row>
    <row r="30" spans="2:4" x14ac:dyDescent="0.25">
      <c r="B30" s="35" t="s">
        <v>381</v>
      </c>
      <c r="C30" s="35" t="s">
        <v>396</v>
      </c>
      <c r="D30" s="36">
        <v>2009</v>
      </c>
    </row>
    <row r="31" spans="2:4" x14ac:dyDescent="0.25">
      <c r="B31" s="35" t="s">
        <v>381</v>
      </c>
      <c r="C31" s="35" t="s">
        <v>397</v>
      </c>
      <c r="D31" s="36">
        <v>2009</v>
      </c>
    </row>
    <row r="32" spans="2:4" x14ac:dyDescent="0.25">
      <c r="B32" s="35" t="s">
        <v>381</v>
      </c>
      <c r="C32" s="35" t="s">
        <v>398</v>
      </c>
      <c r="D32" s="36">
        <v>2009</v>
      </c>
    </row>
    <row r="33" spans="2:4" x14ac:dyDescent="0.25">
      <c r="B33" s="35" t="s">
        <v>381</v>
      </c>
      <c r="C33" s="35" t="s">
        <v>399</v>
      </c>
      <c r="D33" s="36">
        <v>2009</v>
      </c>
    </row>
    <row r="34" spans="2:4" x14ac:dyDescent="0.25">
      <c r="B34" s="35" t="s">
        <v>381</v>
      </c>
      <c r="C34" s="35" t="s">
        <v>400</v>
      </c>
      <c r="D34" s="36">
        <v>2009</v>
      </c>
    </row>
    <row r="35" spans="2:4" x14ac:dyDescent="0.25">
      <c r="B35" s="35" t="s">
        <v>385</v>
      </c>
      <c r="C35" s="35" t="s">
        <v>401</v>
      </c>
      <c r="D35" s="36">
        <v>2009</v>
      </c>
    </row>
    <row r="36" spans="2:4" x14ac:dyDescent="0.25">
      <c r="B36" s="35" t="s">
        <v>385</v>
      </c>
      <c r="C36" s="35" t="s">
        <v>402</v>
      </c>
      <c r="D36" s="36">
        <v>2009</v>
      </c>
    </row>
    <row r="37" spans="2:4" x14ac:dyDescent="0.25">
      <c r="B37" s="35" t="s">
        <v>385</v>
      </c>
      <c r="C37" s="35" t="s">
        <v>403</v>
      </c>
      <c r="D37" s="36">
        <v>2009</v>
      </c>
    </row>
    <row r="38" spans="2:4" x14ac:dyDescent="0.25">
      <c r="B38" s="35" t="s">
        <v>385</v>
      </c>
      <c r="C38" s="35" t="s">
        <v>404</v>
      </c>
      <c r="D38" s="36">
        <v>2009</v>
      </c>
    </row>
    <row r="39" spans="2:4" x14ac:dyDescent="0.25">
      <c r="B39" s="35" t="s">
        <v>381</v>
      </c>
      <c r="C39" s="35" t="s">
        <v>405</v>
      </c>
      <c r="D39" s="36">
        <v>2010</v>
      </c>
    </row>
    <row r="40" spans="2:4" x14ac:dyDescent="0.25">
      <c r="B40" s="35" t="s">
        <v>381</v>
      </c>
      <c r="C40" s="35" t="s">
        <v>406</v>
      </c>
      <c r="D40" s="36">
        <v>2010</v>
      </c>
    </row>
    <row r="41" spans="2:4" x14ac:dyDescent="0.25">
      <c r="B41" s="35" t="s">
        <v>381</v>
      </c>
      <c r="C41" s="35" t="s">
        <v>407</v>
      </c>
      <c r="D41" s="36">
        <v>2010</v>
      </c>
    </row>
    <row r="42" spans="2:4" x14ac:dyDescent="0.25">
      <c r="B42" s="35" t="s">
        <v>381</v>
      </c>
      <c r="C42" s="35" t="s">
        <v>408</v>
      </c>
      <c r="D42" s="36">
        <v>2010</v>
      </c>
    </row>
    <row r="43" spans="2:4" x14ac:dyDescent="0.25">
      <c r="B43" s="35" t="s">
        <v>381</v>
      </c>
      <c r="C43" s="35" t="s">
        <v>409</v>
      </c>
      <c r="D43" s="36">
        <v>2010</v>
      </c>
    </row>
    <row r="44" spans="2:4" x14ac:dyDescent="0.25">
      <c r="B44" s="35" t="s">
        <v>381</v>
      </c>
      <c r="C44" s="35" t="s">
        <v>410</v>
      </c>
      <c r="D44" s="36">
        <v>2010</v>
      </c>
    </row>
    <row r="45" spans="2:4" x14ac:dyDescent="0.25">
      <c r="B45" s="35" t="s">
        <v>381</v>
      </c>
      <c r="C45" s="35" t="s">
        <v>411</v>
      </c>
      <c r="D45" s="36">
        <v>2010</v>
      </c>
    </row>
    <row r="46" spans="2:4" x14ac:dyDescent="0.25">
      <c r="B46" s="35" t="s">
        <v>385</v>
      </c>
      <c r="C46" s="35" t="s">
        <v>412</v>
      </c>
      <c r="D46" s="36">
        <v>2010</v>
      </c>
    </row>
    <row r="47" spans="2:4" x14ac:dyDescent="0.25">
      <c r="B47" s="35" t="s">
        <v>385</v>
      </c>
      <c r="C47" s="35" t="s">
        <v>413</v>
      </c>
      <c r="D47" s="36">
        <v>2010</v>
      </c>
    </row>
    <row r="48" spans="2:4" x14ac:dyDescent="0.25">
      <c r="B48" s="35" t="s">
        <v>385</v>
      </c>
      <c r="C48" s="35" t="s">
        <v>414</v>
      </c>
      <c r="D48" s="36">
        <v>2010</v>
      </c>
    </row>
    <row r="49" spans="2:4" x14ac:dyDescent="0.25">
      <c r="B49" s="35" t="s">
        <v>385</v>
      </c>
      <c r="C49" s="35" t="s">
        <v>415</v>
      </c>
      <c r="D49" s="36">
        <v>2010</v>
      </c>
    </row>
    <row r="50" spans="2:4" x14ac:dyDescent="0.25">
      <c r="B50" s="35" t="s">
        <v>385</v>
      </c>
      <c r="C50" s="35" t="s">
        <v>416</v>
      </c>
      <c r="D50" s="36">
        <v>2010</v>
      </c>
    </row>
    <row r="51" spans="2:4" x14ac:dyDescent="0.25">
      <c r="B51" s="35" t="s">
        <v>385</v>
      </c>
      <c r="C51" s="35" t="s">
        <v>417</v>
      </c>
      <c r="D51" s="36">
        <v>2010</v>
      </c>
    </row>
    <row r="52" spans="2:4" x14ac:dyDescent="0.25">
      <c r="B52" s="35" t="s">
        <v>381</v>
      </c>
      <c r="C52" s="35" t="s">
        <v>418</v>
      </c>
      <c r="D52" s="36">
        <v>2011</v>
      </c>
    </row>
    <row r="53" spans="2:4" x14ac:dyDescent="0.25">
      <c r="B53" s="35" t="s">
        <v>381</v>
      </c>
      <c r="C53" s="35" t="s">
        <v>419</v>
      </c>
      <c r="D53" s="36">
        <v>2011</v>
      </c>
    </row>
    <row r="54" spans="2:4" x14ac:dyDescent="0.25">
      <c r="B54" s="35" t="s">
        <v>381</v>
      </c>
      <c r="C54" s="35" t="s">
        <v>420</v>
      </c>
      <c r="D54" s="36">
        <v>2011</v>
      </c>
    </row>
    <row r="55" spans="2:4" x14ac:dyDescent="0.25">
      <c r="B55" s="35" t="s">
        <v>381</v>
      </c>
      <c r="C55" s="35" t="s">
        <v>421</v>
      </c>
      <c r="D55" s="36">
        <v>2011</v>
      </c>
    </row>
    <row r="56" spans="2:4" x14ac:dyDescent="0.25">
      <c r="B56" s="35" t="s">
        <v>381</v>
      </c>
      <c r="C56" s="35" t="s">
        <v>422</v>
      </c>
      <c r="D56" s="36">
        <v>2011</v>
      </c>
    </row>
    <row r="57" spans="2:4" x14ac:dyDescent="0.25">
      <c r="B57" s="35" t="s">
        <v>385</v>
      </c>
      <c r="C57" s="35" t="s">
        <v>423</v>
      </c>
      <c r="D57" s="36">
        <v>2011</v>
      </c>
    </row>
    <row r="58" spans="2:4" x14ac:dyDescent="0.25">
      <c r="B58" s="35" t="s">
        <v>385</v>
      </c>
      <c r="C58" s="35" t="s">
        <v>424</v>
      </c>
      <c r="D58" s="36">
        <v>2011</v>
      </c>
    </row>
    <row r="59" spans="2:4" x14ac:dyDescent="0.25">
      <c r="B59" s="35" t="s">
        <v>385</v>
      </c>
      <c r="C59" s="35" t="s">
        <v>425</v>
      </c>
      <c r="D59" s="36">
        <v>2011</v>
      </c>
    </row>
    <row r="60" spans="2:4" x14ac:dyDescent="0.25">
      <c r="B60" s="35" t="s">
        <v>385</v>
      </c>
      <c r="C60" s="35" t="s">
        <v>426</v>
      </c>
      <c r="D60" s="36">
        <v>2011</v>
      </c>
    </row>
    <row r="61" spans="2:4" x14ac:dyDescent="0.25">
      <c r="B61" s="35" t="s">
        <v>385</v>
      </c>
      <c r="C61" s="35" t="s">
        <v>427</v>
      </c>
      <c r="D61" s="36">
        <v>2011</v>
      </c>
    </row>
    <row r="62" spans="2:4" x14ac:dyDescent="0.25">
      <c r="B62" s="35" t="s">
        <v>385</v>
      </c>
      <c r="C62" s="35" t="s">
        <v>428</v>
      </c>
      <c r="D62" s="36">
        <v>2011</v>
      </c>
    </row>
    <row r="63" spans="2:4" x14ac:dyDescent="0.25">
      <c r="B63" s="35" t="s">
        <v>385</v>
      </c>
      <c r="C63" s="35" t="s">
        <v>429</v>
      </c>
      <c r="D63" s="36">
        <v>2011</v>
      </c>
    </row>
    <row r="64" spans="2:4" x14ac:dyDescent="0.25">
      <c r="B64" s="35" t="s">
        <v>385</v>
      </c>
      <c r="C64" s="35" t="s">
        <v>430</v>
      </c>
      <c r="D64" s="36">
        <v>2011</v>
      </c>
    </row>
    <row r="65" spans="2:4" x14ac:dyDescent="0.25">
      <c r="B65" s="35" t="s">
        <v>381</v>
      </c>
      <c r="C65" s="35" t="s">
        <v>431</v>
      </c>
      <c r="D65" s="36">
        <v>2012</v>
      </c>
    </row>
    <row r="66" spans="2:4" x14ac:dyDescent="0.25">
      <c r="B66" s="35" t="s">
        <v>381</v>
      </c>
      <c r="C66" s="35" t="s">
        <v>432</v>
      </c>
      <c r="D66" s="36">
        <v>2012</v>
      </c>
    </row>
    <row r="67" spans="2:4" x14ac:dyDescent="0.25">
      <c r="B67" s="35" t="s">
        <v>381</v>
      </c>
      <c r="C67" s="35" t="s">
        <v>433</v>
      </c>
      <c r="D67" s="36">
        <v>2012</v>
      </c>
    </row>
    <row r="68" spans="2:4" x14ac:dyDescent="0.25">
      <c r="B68" s="35" t="s">
        <v>381</v>
      </c>
      <c r="C68" s="35" t="s">
        <v>434</v>
      </c>
      <c r="D68" s="36">
        <v>2012</v>
      </c>
    </row>
    <row r="69" spans="2:4" x14ac:dyDescent="0.25">
      <c r="B69" s="35" t="s">
        <v>385</v>
      </c>
      <c r="C69" s="35" t="s">
        <v>435</v>
      </c>
      <c r="D69" s="36">
        <v>2012</v>
      </c>
    </row>
    <row r="70" spans="2:4" x14ac:dyDescent="0.25">
      <c r="B70" s="35" t="s">
        <v>385</v>
      </c>
      <c r="C70" s="35" t="s">
        <v>436</v>
      </c>
      <c r="D70" s="36">
        <v>2012</v>
      </c>
    </row>
    <row r="71" spans="2:4" x14ac:dyDescent="0.25">
      <c r="B71" s="35" t="s">
        <v>385</v>
      </c>
      <c r="C71" s="35" t="s">
        <v>437</v>
      </c>
      <c r="D71" s="36">
        <v>2012</v>
      </c>
    </row>
    <row r="72" spans="2:4" x14ac:dyDescent="0.25">
      <c r="B72" s="35" t="s">
        <v>385</v>
      </c>
      <c r="C72" s="35" t="s">
        <v>425</v>
      </c>
      <c r="D72" s="36">
        <v>2012</v>
      </c>
    </row>
    <row r="73" spans="2:4" x14ac:dyDescent="0.25">
      <c r="B73" s="35" t="s">
        <v>385</v>
      </c>
      <c r="C73" s="35" t="s">
        <v>438</v>
      </c>
      <c r="D73" s="36">
        <v>2012</v>
      </c>
    </row>
    <row r="74" spans="2:4" x14ac:dyDescent="0.25">
      <c r="B74" s="35" t="s">
        <v>385</v>
      </c>
      <c r="C74" s="35" t="s">
        <v>439</v>
      </c>
      <c r="D74" s="36">
        <v>2012</v>
      </c>
    </row>
    <row r="75" spans="2:4" x14ac:dyDescent="0.25">
      <c r="B75" s="35" t="s">
        <v>385</v>
      </c>
      <c r="C75" s="35" t="s">
        <v>440</v>
      </c>
      <c r="D75" s="36">
        <v>2012</v>
      </c>
    </row>
    <row r="76" spans="2:4" x14ac:dyDescent="0.25">
      <c r="B76" s="35" t="s">
        <v>385</v>
      </c>
      <c r="C76" s="35" t="s">
        <v>441</v>
      </c>
      <c r="D76" s="36">
        <v>2012</v>
      </c>
    </row>
    <row r="77" spans="2:4" x14ac:dyDescent="0.25">
      <c r="B77" s="35" t="s">
        <v>385</v>
      </c>
      <c r="C77" s="35" t="s">
        <v>442</v>
      </c>
      <c r="D77" s="36">
        <v>2012</v>
      </c>
    </row>
    <row r="78" spans="2:4" x14ac:dyDescent="0.25">
      <c r="B78" s="35" t="s">
        <v>381</v>
      </c>
      <c r="C78" s="35" t="s">
        <v>443</v>
      </c>
      <c r="D78" s="36">
        <v>2013</v>
      </c>
    </row>
    <row r="79" spans="2:4" x14ac:dyDescent="0.25">
      <c r="B79" s="35" t="s">
        <v>381</v>
      </c>
      <c r="C79" s="35" t="s">
        <v>444</v>
      </c>
      <c r="D79" s="36">
        <v>2013</v>
      </c>
    </row>
    <row r="80" spans="2:4" x14ac:dyDescent="0.25">
      <c r="B80" s="35" t="s">
        <v>385</v>
      </c>
      <c r="C80" s="35" t="s">
        <v>445</v>
      </c>
      <c r="D80" s="36">
        <v>2013</v>
      </c>
    </row>
    <row r="81" spans="2:4" x14ac:dyDescent="0.25">
      <c r="B81" s="35" t="s">
        <v>385</v>
      </c>
      <c r="C81" s="35" t="s">
        <v>446</v>
      </c>
      <c r="D81" s="36">
        <v>2013</v>
      </c>
    </row>
    <row r="82" spans="2:4" x14ac:dyDescent="0.25">
      <c r="B82" s="35" t="s">
        <v>385</v>
      </c>
      <c r="C82" s="35" t="s">
        <v>447</v>
      </c>
      <c r="D82" s="36">
        <v>2013</v>
      </c>
    </row>
    <row r="83" spans="2:4" x14ac:dyDescent="0.25">
      <c r="B83" s="35" t="s">
        <v>385</v>
      </c>
      <c r="C83" s="35" t="s">
        <v>448</v>
      </c>
      <c r="D83" s="36">
        <v>2013</v>
      </c>
    </row>
    <row r="84" spans="2:4" x14ac:dyDescent="0.25">
      <c r="B84" s="35" t="s">
        <v>385</v>
      </c>
      <c r="C84" s="35" t="s">
        <v>449</v>
      </c>
      <c r="D84" s="36">
        <v>2013</v>
      </c>
    </row>
    <row r="85" spans="2:4" x14ac:dyDescent="0.25">
      <c r="B85" s="35" t="s">
        <v>385</v>
      </c>
      <c r="C85" s="35" t="s">
        <v>450</v>
      </c>
      <c r="D85" s="36">
        <v>2013</v>
      </c>
    </row>
    <row r="86" spans="2:4" x14ac:dyDescent="0.25">
      <c r="B86" s="35" t="s">
        <v>385</v>
      </c>
      <c r="C86" s="35" t="s">
        <v>451</v>
      </c>
      <c r="D86" s="36">
        <v>2013</v>
      </c>
    </row>
    <row r="87" spans="2:4" x14ac:dyDescent="0.25">
      <c r="B87" s="35" t="s">
        <v>385</v>
      </c>
      <c r="C87" s="35" t="s">
        <v>452</v>
      </c>
      <c r="D87" s="36">
        <v>2013</v>
      </c>
    </row>
    <row r="88" spans="2:4" x14ac:dyDescent="0.25">
      <c r="B88" s="35" t="s">
        <v>385</v>
      </c>
      <c r="C88" s="35" t="s">
        <v>453</v>
      </c>
      <c r="D88" s="36">
        <v>2013</v>
      </c>
    </row>
    <row r="89" spans="2:4" x14ac:dyDescent="0.25">
      <c r="B89" s="35" t="s">
        <v>385</v>
      </c>
      <c r="C89" s="35" t="s">
        <v>454</v>
      </c>
      <c r="D89" s="36">
        <v>2014</v>
      </c>
    </row>
    <row r="90" spans="2:4" x14ac:dyDescent="0.25">
      <c r="B90" s="35" t="s">
        <v>385</v>
      </c>
      <c r="C90" s="35" t="s">
        <v>455</v>
      </c>
      <c r="D90" s="36">
        <v>2014</v>
      </c>
    </row>
    <row r="91" spans="2:4" x14ac:dyDescent="0.25">
      <c r="B91" s="35" t="s">
        <v>385</v>
      </c>
      <c r="C91" s="35" t="s">
        <v>456</v>
      </c>
      <c r="D91" s="36">
        <v>2014</v>
      </c>
    </row>
    <row r="92" spans="2:4" x14ac:dyDescent="0.25">
      <c r="B92" s="35" t="s">
        <v>385</v>
      </c>
      <c r="C92" s="35" t="s">
        <v>457</v>
      </c>
      <c r="D92" s="36">
        <v>2014</v>
      </c>
    </row>
    <row r="93" spans="2:4" x14ac:dyDescent="0.25">
      <c r="B93" s="35" t="s">
        <v>385</v>
      </c>
      <c r="C93" s="35" t="s">
        <v>458</v>
      </c>
      <c r="D93" s="36">
        <v>2014</v>
      </c>
    </row>
    <row r="94" spans="2:4" x14ac:dyDescent="0.25">
      <c r="B94" s="35" t="s">
        <v>385</v>
      </c>
      <c r="C94" s="35" t="s">
        <v>459</v>
      </c>
      <c r="D94" s="36">
        <v>2014</v>
      </c>
    </row>
    <row r="95" spans="2:4" x14ac:dyDescent="0.25">
      <c r="B95" s="35" t="s">
        <v>385</v>
      </c>
      <c r="C95" s="35" t="s">
        <v>460</v>
      </c>
      <c r="D95" s="36">
        <v>2014</v>
      </c>
    </row>
    <row r="96" spans="2:4" x14ac:dyDescent="0.25">
      <c r="B96" s="35" t="s">
        <v>385</v>
      </c>
      <c r="C96" s="35" t="s">
        <v>461</v>
      </c>
      <c r="D96" s="36">
        <v>2014</v>
      </c>
    </row>
    <row r="97" spans="2:4" x14ac:dyDescent="0.25">
      <c r="B97" s="35" t="s">
        <v>385</v>
      </c>
      <c r="C97" s="35" t="s">
        <v>462</v>
      </c>
      <c r="D97" s="36">
        <v>2014</v>
      </c>
    </row>
    <row r="98" spans="2:4" x14ac:dyDescent="0.25">
      <c r="B98" s="35" t="s">
        <v>385</v>
      </c>
      <c r="C98" s="35" t="s">
        <v>463</v>
      </c>
      <c r="D98" s="36">
        <v>2014</v>
      </c>
    </row>
    <row r="99" spans="2:4" x14ac:dyDescent="0.25">
      <c r="B99" s="35" t="s">
        <v>385</v>
      </c>
      <c r="C99" s="35" t="s">
        <v>464</v>
      </c>
      <c r="D99" s="36">
        <v>2014</v>
      </c>
    </row>
    <row r="100" spans="2:4" x14ac:dyDescent="0.25">
      <c r="B100" s="35" t="s">
        <v>385</v>
      </c>
      <c r="C100" s="35" t="s">
        <v>465</v>
      </c>
      <c r="D100" s="36">
        <v>2015</v>
      </c>
    </row>
    <row r="101" spans="2:4" x14ac:dyDescent="0.25">
      <c r="B101" s="35" t="s">
        <v>385</v>
      </c>
      <c r="C101" s="35" t="s">
        <v>466</v>
      </c>
      <c r="D101" s="36">
        <v>2015</v>
      </c>
    </row>
    <row r="102" spans="2:4" x14ac:dyDescent="0.25">
      <c r="B102" s="35" t="s">
        <v>385</v>
      </c>
      <c r="C102" s="35" t="s">
        <v>467</v>
      </c>
      <c r="D102" s="36">
        <v>2015</v>
      </c>
    </row>
    <row r="103" spans="2:4" x14ac:dyDescent="0.25">
      <c r="B103" s="35" t="s">
        <v>385</v>
      </c>
      <c r="C103" s="35" t="s">
        <v>468</v>
      </c>
      <c r="D103" s="36">
        <v>2015</v>
      </c>
    </row>
    <row r="104" spans="2:4" x14ac:dyDescent="0.25">
      <c r="B104" s="35" t="s">
        <v>385</v>
      </c>
      <c r="C104" s="35" t="s">
        <v>469</v>
      </c>
      <c r="D104" s="36">
        <v>2015</v>
      </c>
    </row>
    <row r="105" spans="2:4" x14ac:dyDescent="0.25">
      <c r="B105" s="35" t="s">
        <v>385</v>
      </c>
      <c r="C105" s="35" t="s">
        <v>470</v>
      </c>
      <c r="D105" s="36">
        <v>2015</v>
      </c>
    </row>
    <row r="106" spans="2:4" x14ac:dyDescent="0.25">
      <c r="B106" s="35" t="s">
        <v>385</v>
      </c>
      <c r="C106" s="35" t="s">
        <v>471</v>
      </c>
      <c r="D106" s="36">
        <v>2015</v>
      </c>
    </row>
    <row r="107" spans="2:4" x14ac:dyDescent="0.25">
      <c r="B107" s="35" t="s">
        <v>385</v>
      </c>
      <c r="C107" s="35" t="s">
        <v>472</v>
      </c>
      <c r="D107" s="36">
        <v>2015</v>
      </c>
    </row>
    <row r="108" spans="2:4" x14ac:dyDescent="0.25">
      <c r="B108" s="35" t="s">
        <v>385</v>
      </c>
      <c r="C108" s="35" t="s">
        <v>473</v>
      </c>
      <c r="D108" s="36">
        <v>2015</v>
      </c>
    </row>
    <row r="109" spans="2:4" x14ac:dyDescent="0.25">
      <c r="B109" s="35" t="s">
        <v>385</v>
      </c>
      <c r="C109" s="105" t="s">
        <v>773</v>
      </c>
      <c r="D109" s="36">
        <v>2016</v>
      </c>
    </row>
    <row r="110" spans="2:4" x14ac:dyDescent="0.25">
      <c r="B110" s="35" t="s">
        <v>385</v>
      </c>
      <c r="C110" s="105" t="s">
        <v>774</v>
      </c>
      <c r="D110" s="36">
        <v>2016</v>
      </c>
    </row>
    <row r="111" spans="2:4" x14ac:dyDescent="0.25">
      <c r="B111" s="35" t="s">
        <v>385</v>
      </c>
      <c r="C111" s="105" t="s">
        <v>775</v>
      </c>
      <c r="D111" s="36">
        <v>2016</v>
      </c>
    </row>
    <row r="112" spans="2:4" x14ac:dyDescent="0.25">
      <c r="B112" s="35" t="s">
        <v>385</v>
      </c>
      <c r="C112" s="105" t="s">
        <v>776</v>
      </c>
      <c r="D112" s="36">
        <v>2016</v>
      </c>
    </row>
    <row r="113" spans="2:4" x14ac:dyDescent="0.25">
      <c r="B113" s="35" t="s">
        <v>385</v>
      </c>
      <c r="C113" s="87" t="s">
        <v>777</v>
      </c>
      <c r="D113" s="36">
        <v>2016</v>
      </c>
    </row>
    <row r="114" spans="2:4" x14ac:dyDescent="0.25">
      <c r="B114" s="35" t="s">
        <v>385</v>
      </c>
      <c r="C114" s="87" t="s">
        <v>778</v>
      </c>
      <c r="D114" s="36">
        <v>2016</v>
      </c>
    </row>
    <row r="115" spans="2:4" x14ac:dyDescent="0.25">
      <c r="B115" s="35" t="s">
        <v>385</v>
      </c>
      <c r="C115" s="105" t="s">
        <v>779</v>
      </c>
      <c r="D115" s="36">
        <v>2016</v>
      </c>
    </row>
    <row r="116" spans="2:4" x14ac:dyDescent="0.25">
      <c r="B116" s="35" t="s">
        <v>385</v>
      </c>
      <c r="C116" s="105" t="s">
        <v>780</v>
      </c>
      <c r="D116" s="36">
        <v>2016</v>
      </c>
    </row>
    <row r="117" spans="2:4" x14ac:dyDescent="0.25">
      <c r="B117" s="35" t="s">
        <v>385</v>
      </c>
      <c r="C117" s="105" t="s">
        <v>781</v>
      </c>
      <c r="D117" s="36">
        <v>2016</v>
      </c>
    </row>
    <row r="118" spans="2:4" x14ac:dyDescent="0.25">
      <c r="B118" s="35" t="s">
        <v>385</v>
      </c>
      <c r="C118" s="105" t="s">
        <v>782</v>
      </c>
      <c r="D118" s="36">
        <v>2016</v>
      </c>
    </row>
    <row r="119" spans="2:4" x14ac:dyDescent="0.25">
      <c r="B119" s="35" t="s">
        <v>385</v>
      </c>
      <c r="C119" s="105" t="s">
        <v>783</v>
      </c>
      <c r="D119" s="36">
        <v>2016</v>
      </c>
    </row>
    <row r="120" spans="2:4" x14ac:dyDescent="0.25">
      <c r="B120" s="35" t="s">
        <v>385</v>
      </c>
      <c r="C120" s="105" t="s">
        <v>784</v>
      </c>
      <c r="D120" s="36">
        <v>2016</v>
      </c>
    </row>
    <row r="121" spans="2:4" x14ac:dyDescent="0.25">
      <c r="B121" s="35" t="s">
        <v>385</v>
      </c>
      <c r="C121" s="105" t="s">
        <v>785</v>
      </c>
      <c r="D121" s="36">
        <v>2016</v>
      </c>
    </row>
    <row r="122" spans="2:4" x14ac:dyDescent="0.25">
      <c r="B122" s="35" t="s">
        <v>385</v>
      </c>
      <c r="C122" s="105" t="s">
        <v>786</v>
      </c>
      <c r="D122" s="36">
        <v>2016</v>
      </c>
    </row>
    <row r="123" spans="2:4" x14ac:dyDescent="0.25">
      <c r="B123" s="35" t="s">
        <v>385</v>
      </c>
      <c r="C123" s="105" t="s">
        <v>787</v>
      </c>
      <c r="D123" s="36">
        <v>2016</v>
      </c>
    </row>
    <row r="124" spans="2:4" x14ac:dyDescent="0.25">
      <c r="B124" s="35" t="s">
        <v>385</v>
      </c>
      <c r="C124" s="105" t="s">
        <v>788</v>
      </c>
      <c r="D124" s="36">
        <v>2016</v>
      </c>
    </row>
    <row r="125" spans="2:4" x14ac:dyDescent="0.25">
      <c r="B125" s="35" t="s">
        <v>385</v>
      </c>
      <c r="C125" s="105" t="s">
        <v>789</v>
      </c>
      <c r="D125" s="36">
        <v>2016</v>
      </c>
    </row>
    <row r="126" spans="2:4" x14ac:dyDescent="0.25">
      <c r="B126" s="35" t="s">
        <v>385</v>
      </c>
      <c r="C126" s="105" t="s">
        <v>790</v>
      </c>
      <c r="D126" s="36">
        <v>2016</v>
      </c>
    </row>
    <row r="127" spans="2:4" x14ac:dyDescent="0.25">
      <c r="B127" s="35" t="s">
        <v>385</v>
      </c>
      <c r="C127" s="105" t="s">
        <v>791</v>
      </c>
      <c r="D127" s="36">
        <v>2016</v>
      </c>
    </row>
    <row r="128" spans="2:4" x14ac:dyDescent="0.25">
      <c r="B128" s="35" t="s">
        <v>385</v>
      </c>
      <c r="C128" s="105" t="s">
        <v>792</v>
      </c>
      <c r="D128" s="36">
        <v>2016</v>
      </c>
    </row>
    <row r="129" spans="2:4" x14ac:dyDescent="0.25">
      <c r="B129" s="35" t="s">
        <v>385</v>
      </c>
      <c r="C129" s="105" t="s">
        <v>793</v>
      </c>
      <c r="D129" s="36">
        <v>2016</v>
      </c>
    </row>
    <row r="130" spans="2:4" x14ac:dyDescent="0.25">
      <c r="B130" s="35" t="s">
        <v>385</v>
      </c>
      <c r="C130" s="105" t="s">
        <v>794</v>
      </c>
      <c r="D130" s="36">
        <v>2016</v>
      </c>
    </row>
    <row r="131" spans="2:4" x14ac:dyDescent="0.25">
      <c r="B131" s="35" t="s">
        <v>385</v>
      </c>
      <c r="C131" s="35" t="s">
        <v>533</v>
      </c>
      <c r="D131" s="36">
        <v>2017</v>
      </c>
    </row>
    <row r="132" spans="2:4" x14ac:dyDescent="0.25">
      <c r="B132" s="35" t="s">
        <v>385</v>
      </c>
      <c r="C132" s="35" t="s">
        <v>534</v>
      </c>
      <c r="D132" s="36">
        <v>2017</v>
      </c>
    </row>
    <row r="133" spans="2:4" x14ac:dyDescent="0.25">
      <c r="B133" s="35" t="s">
        <v>385</v>
      </c>
      <c r="C133" s="35" t="s">
        <v>535</v>
      </c>
      <c r="D133" s="36">
        <v>2017</v>
      </c>
    </row>
    <row r="134" spans="2:4" x14ac:dyDescent="0.25">
      <c r="B134" s="35" t="s">
        <v>385</v>
      </c>
      <c r="C134" s="35" t="s">
        <v>536</v>
      </c>
      <c r="D134" s="36">
        <v>2017</v>
      </c>
    </row>
    <row r="135" spans="2:4" x14ac:dyDescent="0.25">
      <c r="B135" s="35" t="s">
        <v>385</v>
      </c>
      <c r="C135" s="35" t="s">
        <v>537</v>
      </c>
      <c r="D135" s="36">
        <v>2017</v>
      </c>
    </row>
    <row r="136" spans="2:4" x14ac:dyDescent="0.25">
      <c r="B136" s="35" t="s">
        <v>385</v>
      </c>
      <c r="C136" s="35" t="s">
        <v>538</v>
      </c>
      <c r="D136" s="36">
        <v>2017</v>
      </c>
    </row>
    <row r="137" spans="2:4" x14ac:dyDescent="0.25">
      <c r="B137" s="35" t="s">
        <v>385</v>
      </c>
      <c r="C137" s="35" t="s">
        <v>541</v>
      </c>
      <c r="D137" s="36">
        <v>2017</v>
      </c>
    </row>
    <row r="138" spans="2:4" x14ac:dyDescent="0.25">
      <c r="B138" s="35" t="s">
        <v>385</v>
      </c>
      <c r="C138" s="35" t="s">
        <v>542</v>
      </c>
      <c r="D138" s="36">
        <v>2017</v>
      </c>
    </row>
    <row r="139" spans="2:4" x14ac:dyDescent="0.25">
      <c r="B139" s="35" t="s">
        <v>385</v>
      </c>
      <c r="C139" s="35" t="s">
        <v>543</v>
      </c>
      <c r="D139" s="36">
        <v>2017</v>
      </c>
    </row>
    <row r="140" spans="2:4" x14ac:dyDescent="0.25">
      <c r="B140" s="35" t="s">
        <v>385</v>
      </c>
      <c r="C140" s="35" t="s">
        <v>544</v>
      </c>
      <c r="D140" s="36">
        <v>2017</v>
      </c>
    </row>
    <row r="141" spans="2:4" x14ac:dyDescent="0.25">
      <c r="B141" s="35" t="s">
        <v>385</v>
      </c>
      <c r="C141" s="35" t="s">
        <v>545</v>
      </c>
      <c r="D141" s="36">
        <v>2017</v>
      </c>
    </row>
    <row r="142" spans="2:4" x14ac:dyDescent="0.25">
      <c r="B142" s="35" t="s">
        <v>385</v>
      </c>
      <c r="C142" s="35" t="s">
        <v>546</v>
      </c>
      <c r="D142" s="36">
        <v>2017</v>
      </c>
    </row>
    <row r="143" spans="2:4" x14ac:dyDescent="0.25">
      <c r="B143" s="35" t="s">
        <v>385</v>
      </c>
      <c r="C143" s="35" t="s">
        <v>547</v>
      </c>
      <c r="D143" s="36">
        <v>2017</v>
      </c>
    </row>
    <row r="144" spans="2:4" x14ac:dyDescent="0.25">
      <c r="B144" s="35" t="s">
        <v>385</v>
      </c>
      <c r="C144" s="35" t="s">
        <v>548</v>
      </c>
      <c r="D144" s="36">
        <v>2017</v>
      </c>
    </row>
    <row r="145" spans="2:4" x14ac:dyDescent="0.25">
      <c r="B145" s="35" t="s">
        <v>385</v>
      </c>
      <c r="C145" s="35" t="s">
        <v>549</v>
      </c>
      <c r="D145" s="36">
        <v>2017</v>
      </c>
    </row>
    <row r="146" spans="2:4" x14ac:dyDescent="0.25">
      <c r="B146" s="35" t="s">
        <v>385</v>
      </c>
      <c r="C146" s="35" t="s">
        <v>550</v>
      </c>
      <c r="D146" s="36">
        <v>2017</v>
      </c>
    </row>
    <row r="147" spans="2:4" x14ac:dyDescent="0.25">
      <c r="B147" s="35" t="s">
        <v>385</v>
      </c>
      <c r="C147" s="35" t="s">
        <v>551</v>
      </c>
      <c r="D147" s="36">
        <v>2017</v>
      </c>
    </row>
    <row r="148" spans="2:4" x14ac:dyDescent="0.25">
      <c r="B148" s="35" t="s">
        <v>385</v>
      </c>
      <c r="C148" s="35" t="s">
        <v>552</v>
      </c>
      <c r="D148" s="36">
        <v>2017</v>
      </c>
    </row>
    <row r="149" spans="2:4" x14ac:dyDescent="0.25">
      <c r="B149" s="35" t="s">
        <v>385</v>
      </c>
      <c r="C149" s="35" t="s">
        <v>553</v>
      </c>
      <c r="D149" s="36">
        <v>2017</v>
      </c>
    </row>
    <row r="150" spans="2:4" x14ac:dyDescent="0.25">
      <c r="B150" s="35" t="s">
        <v>385</v>
      </c>
      <c r="C150" s="35" t="s">
        <v>554</v>
      </c>
      <c r="D150" s="36">
        <v>2017</v>
      </c>
    </row>
    <row r="151" spans="2:4" x14ac:dyDescent="0.25">
      <c r="B151" s="35" t="s">
        <v>385</v>
      </c>
      <c r="C151" s="35" t="s">
        <v>555</v>
      </c>
      <c r="D151" s="36">
        <v>2017</v>
      </c>
    </row>
    <row r="152" spans="2:4" x14ac:dyDescent="0.25">
      <c r="B152" s="35" t="s">
        <v>385</v>
      </c>
      <c r="C152" s="35" t="s">
        <v>556</v>
      </c>
      <c r="D152" s="36">
        <v>2017</v>
      </c>
    </row>
    <row r="153" spans="2:4" x14ac:dyDescent="0.25">
      <c r="B153" s="35" t="s">
        <v>385</v>
      </c>
      <c r="C153" s="35" t="s">
        <v>557</v>
      </c>
      <c r="D153" s="36">
        <v>2017</v>
      </c>
    </row>
    <row r="154" spans="2:4" x14ac:dyDescent="0.25">
      <c r="B154" s="35" t="s">
        <v>385</v>
      </c>
      <c r="C154" s="35" t="s">
        <v>558</v>
      </c>
      <c r="D154" s="36">
        <v>2017</v>
      </c>
    </row>
    <row r="155" spans="2:4" x14ac:dyDescent="0.25">
      <c r="B155" s="35" t="s">
        <v>385</v>
      </c>
      <c r="C155" s="35" t="s">
        <v>559</v>
      </c>
      <c r="D155" s="36">
        <v>2017</v>
      </c>
    </row>
    <row r="156" spans="2:4" x14ac:dyDescent="0.25">
      <c r="B156" s="35" t="s">
        <v>385</v>
      </c>
      <c r="C156" s="35" t="s">
        <v>560</v>
      </c>
      <c r="D156" s="36">
        <v>2017</v>
      </c>
    </row>
    <row r="157" spans="2:4" x14ac:dyDescent="0.25">
      <c r="B157" s="35" t="s">
        <v>385</v>
      </c>
      <c r="C157" s="35" t="s">
        <v>561</v>
      </c>
      <c r="D157" s="36">
        <v>2017</v>
      </c>
    </row>
    <row r="158" spans="2:4" x14ac:dyDescent="0.25">
      <c r="B158" s="35" t="s">
        <v>385</v>
      </c>
      <c r="C158" s="35" t="s">
        <v>562</v>
      </c>
      <c r="D158" s="36">
        <v>2017</v>
      </c>
    </row>
    <row r="159" spans="2:4" x14ac:dyDescent="0.25">
      <c r="B159" s="35" t="s">
        <v>385</v>
      </c>
      <c r="C159" s="35" t="s">
        <v>563</v>
      </c>
      <c r="D159" s="36">
        <v>2017</v>
      </c>
    </row>
    <row r="160" spans="2:4" x14ac:dyDescent="0.25">
      <c r="B160" s="35" t="s">
        <v>385</v>
      </c>
      <c r="C160" s="35" t="s">
        <v>566</v>
      </c>
      <c r="D160" s="36">
        <v>2017</v>
      </c>
    </row>
    <row r="161" spans="2:4" x14ac:dyDescent="0.25">
      <c r="B161" s="35" t="s">
        <v>385</v>
      </c>
      <c r="C161" s="35" t="s">
        <v>564</v>
      </c>
      <c r="D161" s="36">
        <v>2017</v>
      </c>
    </row>
    <row r="162" spans="2:4" x14ac:dyDescent="0.25">
      <c r="B162" s="35" t="s">
        <v>385</v>
      </c>
      <c r="C162" s="35" t="s">
        <v>565</v>
      </c>
      <c r="D162" s="36">
        <v>2017</v>
      </c>
    </row>
    <row r="163" spans="2:4" x14ac:dyDescent="0.25">
      <c r="B163" s="35" t="s">
        <v>385</v>
      </c>
      <c r="C163" s="35" t="s">
        <v>539</v>
      </c>
      <c r="D163" s="36">
        <v>2017</v>
      </c>
    </row>
    <row r="164" spans="2:4" x14ac:dyDescent="0.25">
      <c r="B164" s="35" t="s">
        <v>385</v>
      </c>
      <c r="C164" s="35" t="s">
        <v>540</v>
      </c>
      <c r="D164" s="36">
        <v>2017</v>
      </c>
    </row>
    <row r="165" spans="2:4" x14ac:dyDescent="0.25">
      <c r="B165" s="83" t="s">
        <v>385</v>
      </c>
      <c r="C165" s="83" t="s">
        <v>605</v>
      </c>
      <c r="D165" s="84">
        <v>2018</v>
      </c>
    </row>
    <row r="166" spans="2:4" x14ac:dyDescent="0.25">
      <c r="B166" s="83" t="s">
        <v>385</v>
      </c>
      <c r="C166" s="83" t="s">
        <v>606</v>
      </c>
      <c r="D166" s="84">
        <v>2018</v>
      </c>
    </row>
    <row r="167" spans="2:4" x14ac:dyDescent="0.25">
      <c r="B167" s="83" t="s">
        <v>385</v>
      </c>
      <c r="C167" s="83" t="s">
        <v>607</v>
      </c>
      <c r="D167" s="84">
        <v>2018</v>
      </c>
    </row>
    <row r="168" spans="2:4" x14ac:dyDescent="0.25">
      <c r="B168" s="83" t="s">
        <v>385</v>
      </c>
      <c r="C168" s="83" t="s">
        <v>608</v>
      </c>
      <c r="D168" s="84">
        <v>2018</v>
      </c>
    </row>
    <row r="169" spans="2:4" x14ac:dyDescent="0.25">
      <c r="B169" s="83" t="s">
        <v>385</v>
      </c>
      <c r="C169" s="83" t="s">
        <v>609</v>
      </c>
      <c r="D169" s="84">
        <v>2018</v>
      </c>
    </row>
    <row r="170" spans="2:4" x14ac:dyDescent="0.25">
      <c r="B170" s="83" t="s">
        <v>385</v>
      </c>
      <c r="C170" s="83" t="s">
        <v>610</v>
      </c>
      <c r="D170" s="84">
        <v>2018</v>
      </c>
    </row>
    <row r="171" spans="2:4" x14ac:dyDescent="0.25">
      <c r="B171" s="83" t="s">
        <v>385</v>
      </c>
      <c r="C171" s="83" t="s">
        <v>611</v>
      </c>
      <c r="D171" s="84">
        <v>2018</v>
      </c>
    </row>
    <row r="172" spans="2:4" x14ac:dyDescent="0.25">
      <c r="B172" s="83" t="s">
        <v>385</v>
      </c>
      <c r="C172" s="83" t="s">
        <v>612</v>
      </c>
      <c r="D172" s="84">
        <v>2018</v>
      </c>
    </row>
    <row r="173" spans="2:4" x14ac:dyDescent="0.25">
      <c r="B173" s="83" t="s">
        <v>385</v>
      </c>
      <c r="C173" s="83" t="s">
        <v>613</v>
      </c>
      <c r="D173" s="84">
        <v>2018</v>
      </c>
    </row>
    <row r="174" spans="2:4" x14ac:dyDescent="0.25">
      <c r="B174" s="83" t="s">
        <v>385</v>
      </c>
      <c r="C174" s="83" t="s">
        <v>614</v>
      </c>
      <c r="D174" s="84">
        <v>2018</v>
      </c>
    </row>
    <row r="175" spans="2:4" x14ac:dyDescent="0.25">
      <c r="B175" s="83" t="s">
        <v>385</v>
      </c>
      <c r="C175" s="83" t="s">
        <v>615</v>
      </c>
      <c r="D175" s="84">
        <v>2018</v>
      </c>
    </row>
    <row r="176" spans="2:4" x14ac:dyDescent="0.25">
      <c r="B176" s="83" t="s">
        <v>385</v>
      </c>
      <c r="C176" s="83" t="s">
        <v>616</v>
      </c>
      <c r="D176" s="84">
        <v>2018</v>
      </c>
    </row>
    <row r="177" spans="2:4" x14ac:dyDescent="0.25">
      <c r="B177" s="83" t="s">
        <v>385</v>
      </c>
      <c r="C177" s="83" t="s">
        <v>617</v>
      </c>
      <c r="D177" s="84">
        <v>2018</v>
      </c>
    </row>
    <row r="178" spans="2:4" x14ac:dyDescent="0.25">
      <c r="B178" s="83" t="s">
        <v>385</v>
      </c>
      <c r="C178" s="83" t="s">
        <v>618</v>
      </c>
      <c r="D178" s="84">
        <v>2018</v>
      </c>
    </row>
    <row r="179" spans="2:4" x14ac:dyDescent="0.25">
      <c r="B179" s="83" t="s">
        <v>385</v>
      </c>
      <c r="C179" s="83" t="s">
        <v>619</v>
      </c>
      <c r="D179" s="84">
        <v>2018</v>
      </c>
    </row>
    <row r="180" spans="2:4" x14ac:dyDescent="0.25">
      <c r="B180" s="83" t="s">
        <v>385</v>
      </c>
      <c r="C180" s="83" t="s">
        <v>620</v>
      </c>
      <c r="D180" s="84">
        <v>2018</v>
      </c>
    </row>
    <row r="181" spans="2:4" x14ac:dyDescent="0.25">
      <c r="B181" s="83" t="s">
        <v>385</v>
      </c>
      <c r="C181" s="83" t="s">
        <v>621</v>
      </c>
      <c r="D181" s="84">
        <v>2018</v>
      </c>
    </row>
    <row r="182" spans="2:4" x14ac:dyDescent="0.25">
      <c r="B182" s="83" t="s">
        <v>385</v>
      </c>
      <c r="C182" s="83" t="s">
        <v>622</v>
      </c>
      <c r="D182" s="84">
        <v>2018</v>
      </c>
    </row>
    <row r="183" spans="2:4" x14ac:dyDescent="0.25">
      <c r="B183" s="83" t="s">
        <v>385</v>
      </c>
      <c r="C183" s="83" t="s">
        <v>623</v>
      </c>
      <c r="D183" s="84">
        <v>2018</v>
      </c>
    </row>
    <row r="184" spans="2:4" x14ac:dyDescent="0.25">
      <c r="B184" s="83" t="s">
        <v>385</v>
      </c>
      <c r="C184" s="83" t="s">
        <v>624</v>
      </c>
      <c r="D184" s="84">
        <v>2018</v>
      </c>
    </row>
    <row r="185" spans="2:4" x14ac:dyDescent="0.25">
      <c r="B185" s="83" t="s">
        <v>385</v>
      </c>
      <c r="C185" s="83" t="s">
        <v>625</v>
      </c>
      <c r="D185" s="84">
        <v>2018</v>
      </c>
    </row>
    <row r="186" spans="2:4" x14ac:dyDescent="0.25">
      <c r="B186" s="83" t="s">
        <v>385</v>
      </c>
      <c r="C186" s="83" t="s">
        <v>626</v>
      </c>
      <c r="D186" s="84">
        <v>2018</v>
      </c>
    </row>
    <row r="187" spans="2:4" x14ac:dyDescent="0.25">
      <c r="B187" s="83" t="s">
        <v>385</v>
      </c>
      <c r="C187" s="83" t="s">
        <v>627</v>
      </c>
      <c r="D187" s="84">
        <v>2018</v>
      </c>
    </row>
    <row r="188" spans="2:4" x14ac:dyDescent="0.25">
      <c r="B188" s="83" t="s">
        <v>385</v>
      </c>
      <c r="C188" s="83" t="s">
        <v>628</v>
      </c>
      <c r="D188" s="84">
        <v>2018</v>
      </c>
    </row>
    <row r="189" spans="2:4" x14ac:dyDescent="0.25">
      <c r="B189" s="83" t="s">
        <v>385</v>
      </c>
      <c r="C189" s="83" t="s">
        <v>629</v>
      </c>
      <c r="D189" s="84">
        <v>2018</v>
      </c>
    </row>
    <row r="190" spans="2:4" x14ac:dyDescent="0.25">
      <c r="B190" s="83" t="s">
        <v>385</v>
      </c>
      <c r="C190" s="83" t="s">
        <v>630</v>
      </c>
      <c r="D190" s="84">
        <v>2018</v>
      </c>
    </row>
    <row r="191" spans="2:4" x14ac:dyDescent="0.25">
      <c r="B191" s="83" t="s">
        <v>385</v>
      </c>
      <c r="C191" s="83" t="s">
        <v>631</v>
      </c>
      <c r="D191" s="84">
        <v>2018</v>
      </c>
    </row>
    <row r="192" spans="2:4" x14ac:dyDescent="0.25">
      <c r="B192" s="83" t="s">
        <v>385</v>
      </c>
      <c r="C192" s="83" t="s">
        <v>632</v>
      </c>
      <c r="D192" s="84">
        <v>2018</v>
      </c>
    </row>
    <row r="193" spans="2:4" x14ac:dyDescent="0.25">
      <c r="B193" s="83" t="s">
        <v>385</v>
      </c>
      <c r="C193" s="83" t="s">
        <v>633</v>
      </c>
      <c r="D193" s="84">
        <v>2018</v>
      </c>
    </row>
    <row r="194" spans="2:4" x14ac:dyDescent="0.25">
      <c r="B194" s="83" t="s">
        <v>385</v>
      </c>
      <c r="C194" s="83" t="s">
        <v>634</v>
      </c>
      <c r="D194" s="84">
        <v>2018</v>
      </c>
    </row>
    <row r="195" spans="2:4" x14ac:dyDescent="0.25">
      <c r="B195" s="92" t="s">
        <v>385</v>
      </c>
      <c r="C195" s="92" t="s">
        <v>655</v>
      </c>
      <c r="D195" s="93">
        <v>2018</v>
      </c>
    </row>
    <row r="196" spans="2:4" x14ac:dyDescent="0.25">
      <c r="B196" s="92" t="s">
        <v>385</v>
      </c>
      <c r="C196" s="92" t="s">
        <v>658</v>
      </c>
      <c r="D196" s="93">
        <v>2018</v>
      </c>
    </row>
    <row r="197" spans="2:4" x14ac:dyDescent="0.25">
      <c r="B197" s="92" t="s">
        <v>385</v>
      </c>
      <c r="C197" s="92" t="s">
        <v>661</v>
      </c>
      <c r="D197" s="93">
        <v>2018</v>
      </c>
    </row>
    <row r="198" spans="2:4" x14ac:dyDescent="0.25">
      <c r="B198" s="92" t="s">
        <v>385</v>
      </c>
      <c r="C198" s="92" t="s">
        <v>745</v>
      </c>
      <c r="D198" s="93">
        <v>2018</v>
      </c>
    </row>
    <row r="199" spans="2:4" x14ac:dyDescent="0.25">
      <c r="B199" s="92" t="s">
        <v>385</v>
      </c>
      <c r="C199" s="92" t="s">
        <v>750</v>
      </c>
      <c r="D199" s="93">
        <v>2019</v>
      </c>
    </row>
    <row r="200" spans="2:4" x14ac:dyDescent="0.25">
      <c r="B200" s="92" t="s">
        <v>385</v>
      </c>
      <c r="C200" s="92" t="s">
        <v>651</v>
      </c>
      <c r="D200" s="93">
        <v>2019</v>
      </c>
    </row>
    <row r="201" spans="2:4" x14ac:dyDescent="0.25">
      <c r="B201" s="92" t="s">
        <v>385</v>
      </c>
      <c r="C201" s="92" t="s">
        <v>652</v>
      </c>
      <c r="D201" s="93">
        <v>2019</v>
      </c>
    </row>
    <row r="202" spans="2:4" x14ac:dyDescent="0.25">
      <c r="B202" s="92" t="s">
        <v>385</v>
      </c>
      <c r="C202" s="92" t="s">
        <v>747</v>
      </c>
      <c r="D202" s="93">
        <v>2019</v>
      </c>
    </row>
    <row r="203" spans="2:4" x14ac:dyDescent="0.25">
      <c r="B203" s="92" t="s">
        <v>385</v>
      </c>
      <c r="C203" s="92" t="s">
        <v>748</v>
      </c>
      <c r="D203" s="93">
        <v>2019</v>
      </c>
    </row>
    <row r="204" spans="2:4" x14ac:dyDescent="0.25">
      <c r="B204" s="92" t="s">
        <v>385</v>
      </c>
      <c r="C204" s="92" t="s">
        <v>752</v>
      </c>
      <c r="D204" s="93">
        <v>2019</v>
      </c>
    </row>
    <row r="205" spans="2:4" x14ac:dyDescent="0.25">
      <c r="B205" s="92" t="s">
        <v>385</v>
      </c>
      <c r="C205" s="92" t="s">
        <v>751</v>
      </c>
      <c r="D205" s="93">
        <v>2019</v>
      </c>
    </row>
    <row r="206" spans="2:4" x14ac:dyDescent="0.25">
      <c r="B206" s="92" t="s">
        <v>385</v>
      </c>
      <c r="C206" s="92" t="s">
        <v>753</v>
      </c>
      <c r="D206" s="93">
        <v>2019</v>
      </c>
    </row>
    <row r="207" spans="2:4" x14ac:dyDescent="0.25">
      <c r="B207" s="92" t="s">
        <v>385</v>
      </c>
      <c r="C207" s="92" t="s">
        <v>754</v>
      </c>
      <c r="D207" s="93">
        <v>2019</v>
      </c>
    </row>
    <row r="208" spans="2:4" x14ac:dyDescent="0.25">
      <c r="B208" s="92" t="s">
        <v>385</v>
      </c>
      <c r="C208" s="92" t="s">
        <v>755</v>
      </c>
      <c r="D208" s="93">
        <v>2019</v>
      </c>
    </row>
    <row r="209" spans="2:4" x14ac:dyDescent="0.25">
      <c r="B209" s="92" t="s">
        <v>385</v>
      </c>
      <c r="C209" s="92" t="s">
        <v>653</v>
      </c>
      <c r="D209" s="93">
        <v>2019</v>
      </c>
    </row>
    <row r="210" spans="2:4" x14ac:dyDescent="0.25">
      <c r="B210" s="92" t="s">
        <v>385</v>
      </c>
      <c r="C210" s="92" t="s">
        <v>654</v>
      </c>
      <c r="D210" s="93">
        <v>2019</v>
      </c>
    </row>
    <row r="211" spans="2:4" x14ac:dyDescent="0.25">
      <c r="B211" s="92" t="s">
        <v>385</v>
      </c>
      <c r="C211" s="92" t="s">
        <v>746</v>
      </c>
      <c r="D211" s="93">
        <v>2019</v>
      </c>
    </row>
    <row r="212" spans="2:4" x14ac:dyDescent="0.25">
      <c r="B212" s="92" t="s">
        <v>385</v>
      </c>
      <c r="C212" s="92" t="s">
        <v>756</v>
      </c>
      <c r="D212" s="93">
        <v>2019</v>
      </c>
    </row>
    <row r="213" spans="2:4" x14ac:dyDescent="0.25">
      <c r="B213" s="92" t="s">
        <v>385</v>
      </c>
      <c r="C213" s="92" t="s">
        <v>757</v>
      </c>
      <c r="D213" s="93">
        <v>2019</v>
      </c>
    </row>
    <row r="214" spans="2:4" x14ac:dyDescent="0.25">
      <c r="B214" s="92" t="s">
        <v>385</v>
      </c>
      <c r="C214" s="92" t="s">
        <v>656</v>
      </c>
      <c r="D214" s="93">
        <v>2019</v>
      </c>
    </row>
    <row r="215" spans="2:4" x14ac:dyDescent="0.25">
      <c r="B215" s="92" t="s">
        <v>385</v>
      </c>
      <c r="C215" s="92" t="s">
        <v>657</v>
      </c>
      <c r="D215" s="93">
        <v>2019</v>
      </c>
    </row>
    <row r="216" spans="2:4" x14ac:dyDescent="0.25">
      <c r="B216" s="92" t="s">
        <v>385</v>
      </c>
      <c r="C216" s="92" t="s">
        <v>659</v>
      </c>
      <c r="D216" s="93">
        <v>2019</v>
      </c>
    </row>
    <row r="217" spans="2:4" x14ac:dyDescent="0.25">
      <c r="B217" s="92" t="s">
        <v>385</v>
      </c>
      <c r="C217" s="92" t="s">
        <v>749</v>
      </c>
      <c r="D217" s="93">
        <v>2019</v>
      </c>
    </row>
    <row r="218" spans="2:4" x14ac:dyDescent="0.25">
      <c r="B218" s="92" t="s">
        <v>385</v>
      </c>
      <c r="C218" s="92" t="s">
        <v>660</v>
      </c>
      <c r="D218" s="93">
        <v>2019</v>
      </c>
    </row>
    <row r="219" spans="2:4" x14ac:dyDescent="0.25">
      <c r="B219" s="92" t="s">
        <v>385</v>
      </c>
      <c r="C219" s="92" t="s">
        <v>768</v>
      </c>
      <c r="D219" s="93">
        <v>2019</v>
      </c>
    </row>
    <row r="220" spans="2:4" x14ac:dyDescent="0.25">
      <c r="B220" s="38" t="s">
        <v>482</v>
      </c>
    </row>
  </sheetData>
  <autoFilter ref="B15:D220" xr:uid="{00000000-0009-0000-0000-000005000000}"/>
  <sortState xmlns:xlrd2="http://schemas.microsoft.com/office/spreadsheetml/2017/richdata2" ref="B195:D219">
    <sortCondition ref="D195:D21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3"/>
  <sheetViews>
    <sheetView showGridLines="0" topLeftCell="A94" zoomScale="85" zoomScaleNormal="85" workbookViewId="0">
      <selection activeCell="B15" sqref="B15:I102"/>
    </sheetView>
  </sheetViews>
  <sheetFormatPr defaultColWidth="9.109375" defaultRowHeight="13.2" x14ac:dyDescent="0.25"/>
  <cols>
    <col min="1" max="1" width="9.109375" style="38"/>
    <col min="2" max="2" width="69.88671875" style="45" customWidth="1"/>
    <col min="3" max="3" width="20.5546875" style="45" customWidth="1"/>
    <col min="4" max="4" width="8.5546875" style="45" customWidth="1"/>
    <col min="5" max="7" width="13.44140625" style="41" customWidth="1"/>
    <col min="8" max="8" width="20.5546875" style="41" customWidth="1"/>
    <col min="9" max="9" width="10.88671875" style="45" bestFit="1" customWidth="1"/>
    <col min="10" max="10" width="9.109375" style="38"/>
    <col min="11" max="11" width="8.5546875" style="38" customWidth="1"/>
    <col min="12" max="16384" width="9.109375" style="38"/>
  </cols>
  <sheetData>
    <row r="1" spans="1:11" x14ac:dyDescent="0.25">
      <c r="A1" s="37"/>
      <c r="B1" s="47"/>
      <c r="C1" s="47"/>
      <c r="D1" s="47"/>
      <c r="E1" s="46"/>
      <c r="F1" s="46"/>
      <c r="G1" s="46"/>
      <c r="H1" s="46"/>
      <c r="I1" s="47"/>
      <c r="J1" s="37"/>
      <c r="K1" s="37"/>
    </row>
    <row r="2" spans="1:11" x14ac:dyDescent="0.25">
      <c r="A2" s="37"/>
      <c r="B2" s="47"/>
      <c r="C2" s="47"/>
      <c r="D2" s="47"/>
      <c r="E2" s="46"/>
      <c r="F2" s="46"/>
      <c r="G2" s="46"/>
      <c r="H2" s="46"/>
      <c r="I2" s="47"/>
      <c r="J2" s="37"/>
      <c r="K2" s="37"/>
    </row>
    <row r="3" spans="1:11" x14ac:dyDescent="0.25">
      <c r="A3" s="37"/>
      <c r="B3" s="47"/>
      <c r="C3" s="47"/>
      <c r="D3" s="47"/>
      <c r="E3" s="46"/>
      <c r="F3" s="46"/>
      <c r="G3" s="46"/>
      <c r="H3" s="46"/>
      <c r="I3" s="47"/>
      <c r="J3" s="37"/>
      <c r="K3" s="37"/>
    </row>
    <row r="4" spans="1:11" x14ac:dyDescent="0.25">
      <c r="A4" s="37"/>
      <c r="B4" s="47"/>
      <c r="C4" s="47"/>
      <c r="D4" s="47"/>
      <c r="E4" s="46"/>
      <c r="F4" s="46"/>
      <c r="G4" s="46"/>
      <c r="H4" s="46"/>
      <c r="I4" s="47"/>
      <c r="J4" s="37"/>
      <c r="K4" s="39"/>
    </row>
    <row r="5" spans="1:11" x14ac:dyDescent="0.25">
      <c r="A5" s="37"/>
      <c r="B5" s="47"/>
      <c r="C5" s="47"/>
      <c r="D5" s="47"/>
      <c r="E5" s="46"/>
      <c r="F5" s="46"/>
      <c r="G5" s="46"/>
      <c r="H5" s="46"/>
      <c r="I5" s="47"/>
      <c r="J5" s="37"/>
      <c r="K5" s="39"/>
    </row>
    <row r="13" spans="1:11" x14ac:dyDescent="0.25">
      <c r="B13" s="74"/>
      <c r="C13" s="74"/>
      <c r="D13" s="75"/>
      <c r="E13" s="76"/>
      <c r="F13" s="76"/>
      <c r="G13" s="76"/>
      <c r="H13" s="75"/>
      <c r="I13" s="77"/>
    </row>
    <row r="14" spans="1:11" x14ac:dyDescent="0.25">
      <c r="B14" s="40" t="s">
        <v>739</v>
      </c>
      <c r="I14" s="48"/>
    </row>
    <row r="15" spans="1:11" ht="25.2" x14ac:dyDescent="0.25">
      <c r="B15" s="34" t="s">
        <v>474</v>
      </c>
      <c r="C15" s="34" t="s">
        <v>475</v>
      </c>
      <c r="D15" s="34" t="s">
        <v>476</v>
      </c>
      <c r="E15" s="49" t="s">
        <v>477</v>
      </c>
      <c r="F15" s="49" t="s">
        <v>478</v>
      </c>
      <c r="G15" s="49" t="s">
        <v>15</v>
      </c>
      <c r="H15" s="34" t="s">
        <v>479</v>
      </c>
      <c r="I15" s="34" t="s">
        <v>480</v>
      </c>
    </row>
    <row r="16" spans="1:11" ht="14.4" x14ac:dyDescent="0.25">
      <c r="B16" s="101" t="s">
        <v>662</v>
      </c>
      <c r="C16" s="98" t="s">
        <v>663</v>
      </c>
      <c r="D16" s="102">
        <v>1</v>
      </c>
      <c r="E16" s="99">
        <v>200</v>
      </c>
      <c r="F16" s="99">
        <v>200</v>
      </c>
      <c r="G16" s="99">
        <v>200</v>
      </c>
      <c r="H16" s="104" t="s">
        <v>25</v>
      </c>
      <c r="I16" s="100">
        <v>43508</v>
      </c>
    </row>
    <row r="17" spans="2:9" ht="14.4" x14ac:dyDescent="0.25">
      <c r="B17" s="101" t="s">
        <v>664</v>
      </c>
      <c r="C17" s="98" t="s">
        <v>665</v>
      </c>
      <c r="D17" s="102">
        <v>1</v>
      </c>
      <c r="E17" s="99">
        <v>100</v>
      </c>
      <c r="F17" s="99">
        <v>100</v>
      </c>
      <c r="G17" s="99">
        <v>100</v>
      </c>
      <c r="H17" s="104" t="s">
        <v>25</v>
      </c>
      <c r="I17" s="100">
        <v>43516</v>
      </c>
    </row>
    <row r="18" spans="2:9" ht="14.4" x14ac:dyDescent="0.25">
      <c r="B18" s="101" t="s">
        <v>664</v>
      </c>
      <c r="C18" s="98" t="s">
        <v>665</v>
      </c>
      <c r="D18" s="102">
        <v>1</v>
      </c>
      <c r="E18" s="99">
        <v>100</v>
      </c>
      <c r="F18" s="99">
        <v>80</v>
      </c>
      <c r="G18" s="99">
        <v>80</v>
      </c>
      <c r="H18" s="104" t="s">
        <v>25</v>
      </c>
      <c r="I18" s="100">
        <v>43521</v>
      </c>
    </row>
    <row r="19" spans="2:9" s="103" customFormat="1" ht="14.4" x14ac:dyDescent="0.25">
      <c r="B19" s="101" t="s">
        <v>662</v>
      </c>
      <c r="C19" s="98" t="s">
        <v>663</v>
      </c>
      <c r="D19" s="102">
        <v>1</v>
      </c>
      <c r="E19" s="99">
        <v>200</v>
      </c>
      <c r="F19" s="99">
        <v>160</v>
      </c>
      <c r="G19" s="99">
        <v>160</v>
      </c>
      <c r="H19" s="104" t="s">
        <v>25</v>
      </c>
      <c r="I19" s="100">
        <v>43536</v>
      </c>
    </row>
    <row r="20" spans="2:9" ht="14.4" x14ac:dyDescent="0.25">
      <c r="B20" s="101" t="s">
        <v>666</v>
      </c>
      <c r="C20" s="98">
        <v>9788581470962</v>
      </c>
      <c r="D20" s="102">
        <v>1</v>
      </c>
      <c r="E20" s="99">
        <v>40</v>
      </c>
      <c r="F20" s="99">
        <v>32</v>
      </c>
      <c r="G20" s="99">
        <v>32</v>
      </c>
      <c r="H20" s="104" t="s">
        <v>767</v>
      </c>
      <c r="I20" s="100">
        <v>43542</v>
      </c>
    </row>
    <row r="21" spans="2:9" ht="26.4" x14ac:dyDescent="0.25">
      <c r="B21" s="101" t="s">
        <v>667</v>
      </c>
      <c r="C21" s="98">
        <v>9788581471235</v>
      </c>
      <c r="D21" s="102">
        <v>3</v>
      </c>
      <c r="E21" s="99">
        <v>30</v>
      </c>
      <c r="F21" s="99">
        <v>24</v>
      </c>
      <c r="G21" s="99">
        <v>72</v>
      </c>
      <c r="H21" s="104" t="s">
        <v>767</v>
      </c>
      <c r="I21" s="100">
        <v>43542</v>
      </c>
    </row>
    <row r="22" spans="2:9" ht="14.4" x14ac:dyDescent="0.25">
      <c r="B22" s="101" t="s">
        <v>636</v>
      </c>
      <c r="C22" s="98">
        <v>9788581471471</v>
      </c>
      <c r="D22" s="102">
        <v>1</v>
      </c>
      <c r="E22" s="99">
        <v>30</v>
      </c>
      <c r="F22" s="99">
        <v>24</v>
      </c>
      <c r="G22" s="99">
        <v>24</v>
      </c>
      <c r="H22" s="104" t="s">
        <v>767</v>
      </c>
      <c r="I22" s="100">
        <v>43542</v>
      </c>
    </row>
    <row r="23" spans="2:9" ht="14.4" x14ac:dyDescent="0.25">
      <c r="B23" s="101" t="s">
        <v>668</v>
      </c>
      <c r="C23" s="98">
        <v>9788581471426</v>
      </c>
      <c r="D23" s="102">
        <v>1</v>
      </c>
      <c r="E23" s="99">
        <v>30</v>
      </c>
      <c r="F23" s="99">
        <v>24</v>
      </c>
      <c r="G23" s="99">
        <v>24</v>
      </c>
      <c r="H23" s="104" t="s">
        <v>767</v>
      </c>
      <c r="I23" s="100">
        <v>43542</v>
      </c>
    </row>
    <row r="24" spans="2:9" ht="14.4" x14ac:dyDescent="0.25">
      <c r="B24" s="101" t="s">
        <v>635</v>
      </c>
      <c r="C24" s="98">
        <v>9788581471389</v>
      </c>
      <c r="D24" s="102">
        <v>1</v>
      </c>
      <c r="E24" s="99">
        <v>40</v>
      </c>
      <c r="F24" s="99">
        <v>32</v>
      </c>
      <c r="G24" s="99">
        <v>32</v>
      </c>
      <c r="H24" s="104" t="s">
        <v>767</v>
      </c>
      <c r="I24" s="100">
        <v>43542</v>
      </c>
    </row>
    <row r="25" spans="2:9" ht="14.4" x14ac:dyDescent="0.25">
      <c r="B25" s="101" t="s">
        <v>669</v>
      </c>
      <c r="C25" s="98">
        <v>9788581471419</v>
      </c>
      <c r="D25" s="102">
        <v>1</v>
      </c>
      <c r="E25" s="99">
        <v>30</v>
      </c>
      <c r="F25" s="99">
        <v>24</v>
      </c>
      <c r="G25" s="99">
        <v>24</v>
      </c>
      <c r="H25" s="104" t="s">
        <v>767</v>
      </c>
      <c r="I25" s="100">
        <v>43542</v>
      </c>
    </row>
    <row r="26" spans="2:9" ht="26.4" x14ac:dyDescent="0.25">
      <c r="B26" s="101" t="s">
        <v>670</v>
      </c>
      <c r="C26" s="98" t="s">
        <v>644</v>
      </c>
      <c r="D26" s="102">
        <v>1</v>
      </c>
      <c r="E26" s="99">
        <v>40</v>
      </c>
      <c r="F26" s="99">
        <v>32</v>
      </c>
      <c r="G26" s="99">
        <v>32</v>
      </c>
      <c r="H26" s="104" t="s">
        <v>767</v>
      </c>
      <c r="I26" s="100">
        <v>43542</v>
      </c>
    </row>
    <row r="27" spans="2:9" ht="14.4" x14ac:dyDescent="0.25">
      <c r="B27" s="101" t="s">
        <v>671</v>
      </c>
      <c r="C27" s="98" t="s">
        <v>672</v>
      </c>
      <c r="D27" s="102">
        <v>2</v>
      </c>
      <c r="E27" s="99">
        <v>30</v>
      </c>
      <c r="F27" s="99">
        <v>24</v>
      </c>
      <c r="G27" s="99">
        <v>48</v>
      </c>
      <c r="H27" s="104" t="s">
        <v>767</v>
      </c>
      <c r="I27" s="100">
        <v>43542</v>
      </c>
    </row>
    <row r="28" spans="2:9" ht="14.4" x14ac:dyDescent="0.25">
      <c r="B28" s="101" t="s">
        <v>673</v>
      </c>
      <c r="C28" s="98" t="s">
        <v>674</v>
      </c>
      <c r="D28" s="102">
        <v>1</v>
      </c>
      <c r="E28" s="99">
        <v>150</v>
      </c>
      <c r="F28" s="99">
        <v>120</v>
      </c>
      <c r="G28" s="99">
        <v>120</v>
      </c>
      <c r="H28" s="104" t="s">
        <v>767</v>
      </c>
      <c r="I28" s="100">
        <v>43542</v>
      </c>
    </row>
    <row r="29" spans="2:9" ht="26.4" x14ac:dyDescent="0.25">
      <c r="B29" s="101" t="s">
        <v>675</v>
      </c>
      <c r="C29" s="98" t="s">
        <v>676</v>
      </c>
      <c r="D29" s="102">
        <v>5</v>
      </c>
      <c r="E29" s="99">
        <v>30</v>
      </c>
      <c r="F29" s="99">
        <v>24</v>
      </c>
      <c r="G29" s="99">
        <v>120</v>
      </c>
      <c r="H29" s="104" t="s">
        <v>767</v>
      </c>
      <c r="I29" s="100">
        <v>43542</v>
      </c>
    </row>
    <row r="30" spans="2:9" ht="14.4" x14ac:dyDescent="0.25">
      <c r="B30" s="101" t="s">
        <v>677</v>
      </c>
      <c r="C30" s="98" t="s">
        <v>665</v>
      </c>
      <c r="D30" s="102">
        <v>3</v>
      </c>
      <c r="E30" s="99">
        <v>100</v>
      </c>
      <c r="F30" s="99">
        <v>80</v>
      </c>
      <c r="G30" s="99">
        <v>240</v>
      </c>
      <c r="H30" s="104" t="s">
        <v>767</v>
      </c>
      <c r="I30" s="100">
        <v>43542</v>
      </c>
    </row>
    <row r="31" spans="2:9" ht="14.4" x14ac:dyDescent="0.25">
      <c r="B31" s="101" t="s">
        <v>678</v>
      </c>
      <c r="C31" s="98" t="s">
        <v>679</v>
      </c>
      <c r="D31" s="102">
        <v>1</v>
      </c>
      <c r="E31" s="99">
        <v>30</v>
      </c>
      <c r="F31" s="99">
        <v>24</v>
      </c>
      <c r="G31" s="99">
        <v>24</v>
      </c>
      <c r="H31" s="104" t="s">
        <v>25</v>
      </c>
      <c r="I31" s="100">
        <v>43563</v>
      </c>
    </row>
    <row r="32" spans="2:9" ht="14.4" x14ac:dyDescent="0.25">
      <c r="B32" s="101" t="s">
        <v>680</v>
      </c>
      <c r="C32" s="98" t="s">
        <v>681</v>
      </c>
      <c r="D32" s="102">
        <v>1</v>
      </c>
      <c r="E32" s="99">
        <v>30</v>
      </c>
      <c r="F32" s="99">
        <v>24</v>
      </c>
      <c r="G32" s="99">
        <v>24</v>
      </c>
      <c r="H32" s="104" t="s">
        <v>25</v>
      </c>
      <c r="I32" s="100">
        <v>43563</v>
      </c>
    </row>
    <row r="33" spans="2:9" ht="39.6" x14ac:dyDescent="0.25">
      <c r="B33" s="101" t="s">
        <v>682</v>
      </c>
      <c r="C33" s="98" t="s">
        <v>683</v>
      </c>
      <c r="D33" s="102">
        <v>1</v>
      </c>
      <c r="E33" s="99">
        <v>30</v>
      </c>
      <c r="F33" s="99">
        <v>24</v>
      </c>
      <c r="G33" s="99">
        <v>24</v>
      </c>
      <c r="H33" s="104" t="s">
        <v>25</v>
      </c>
      <c r="I33" s="100">
        <v>43563</v>
      </c>
    </row>
    <row r="34" spans="2:9" ht="14.4" x14ac:dyDescent="0.25">
      <c r="B34" s="101" t="s">
        <v>662</v>
      </c>
      <c r="C34" s="98" t="s">
        <v>663</v>
      </c>
      <c r="D34" s="102">
        <v>1</v>
      </c>
      <c r="E34" s="99">
        <v>200</v>
      </c>
      <c r="F34" s="99">
        <v>160</v>
      </c>
      <c r="G34" s="99">
        <v>160</v>
      </c>
      <c r="H34" s="104" t="s">
        <v>25</v>
      </c>
      <c r="I34" s="100">
        <v>43563</v>
      </c>
    </row>
    <row r="35" spans="2:9" ht="14.4" x14ac:dyDescent="0.25">
      <c r="B35" s="101" t="s">
        <v>684</v>
      </c>
      <c r="C35" s="98" t="s">
        <v>640</v>
      </c>
      <c r="D35" s="102">
        <v>1</v>
      </c>
      <c r="E35" s="99">
        <v>30</v>
      </c>
      <c r="F35" s="99">
        <v>24</v>
      </c>
      <c r="G35" s="99">
        <v>24</v>
      </c>
      <c r="H35" s="104" t="s">
        <v>25</v>
      </c>
      <c r="I35" s="100">
        <v>43563</v>
      </c>
    </row>
    <row r="36" spans="2:9" ht="14.4" x14ac:dyDescent="0.25">
      <c r="B36" s="101" t="s">
        <v>684</v>
      </c>
      <c r="C36" s="98" t="s">
        <v>640</v>
      </c>
      <c r="D36" s="102">
        <v>1</v>
      </c>
      <c r="E36" s="99">
        <v>30</v>
      </c>
      <c r="F36" s="99">
        <v>24</v>
      </c>
      <c r="G36" s="99">
        <v>24</v>
      </c>
      <c r="H36" s="104" t="s">
        <v>25</v>
      </c>
      <c r="I36" s="100">
        <v>43563</v>
      </c>
    </row>
    <row r="37" spans="2:9" x14ac:dyDescent="0.25">
      <c r="B37" s="101" t="s">
        <v>662</v>
      </c>
      <c r="C37" s="98" t="s">
        <v>663</v>
      </c>
      <c r="D37" s="102">
        <v>4</v>
      </c>
      <c r="E37" s="99">
        <v>200</v>
      </c>
      <c r="F37" s="99">
        <v>160</v>
      </c>
      <c r="G37" s="99">
        <v>640</v>
      </c>
      <c r="H37" s="102" t="s">
        <v>767</v>
      </c>
      <c r="I37" s="100">
        <v>43565</v>
      </c>
    </row>
    <row r="38" spans="2:9" ht="14.4" x14ac:dyDescent="0.25">
      <c r="B38" s="101" t="s">
        <v>664</v>
      </c>
      <c r="C38" s="98" t="s">
        <v>665</v>
      </c>
      <c r="D38" s="102">
        <v>2</v>
      </c>
      <c r="E38" s="99">
        <v>100</v>
      </c>
      <c r="F38" s="99">
        <v>80</v>
      </c>
      <c r="G38" s="99">
        <v>160</v>
      </c>
      <c r="H38" s="104" t="s">
        <v>25</v>
      </c>
      <c r="I38" s="100">
        <v>43565</v>
      </c>
    </row>
    <row r="39" spans="2:9" ht="26.4" x14ac:dyDescent="0.25">
      <c r="B39" s="101" t="s">
        <v>685</v>
      </c>
      <c r="C39" s="98" t="s">
        <v>686</v>
      </c>
      <c r="D39" s="102">
        <v>1</v>
      </c>
      <c r="E39" s="99">
        <v>30</v>
      </c>
      <c r="F39" s="99">
        <v>30</v>
      </c>
      <c r="G39" s="99">
        <v>30</v>
      </c>
      <c r="H39" s="104" t="s">
        <v>25</v>
      </c>
      <c r="I39" s="100">
        <v>43571</v>
      </c>
    </row>
    <row r="40" spans="2:9" ht="52.8" x14ac:dyDescent="0.25">
      <c r="B40" s="101" t="s">
        <v>687</v>
      </c>
      <c r="C40" s="98" t="s">
        <v>688</v>
      </c>
      <c r="D40" s="102">
        <v>1</v>
      </c>
      <c r="E40" s="99">
        <v>30</v>
      </c>
      <c r="F40" s="99">
        <v>30</v>
      </c>
      <c r="G40" s="99">
        <v>30</v>
      </c>
      <c r="H40" s="104" t="s">
        <v>25</v>
      </c>
      <c r="I40" s="100">
        <v>43571</v>
      </c>
    </row>
    <row r="41" spans="2:9" ht="14.4" x14ac:dyDescent="0.25">
      <c r="B41" s="101" t="s">
        <v>689</v>
      </c>
      <c r="C41" s="98" t="s">
        <v>690</v>
      </c>
      <c r="D41" s="102">
        <v>1</v>
      </c>
      <c r="E41" s="99">
        <v>30</v>
      </c>
      <c r="F41" s="99">
        <v>30</v>
      </c>
      <c r="G41" s="99">
        <v>30</v>
      </c>
      <c r="H41" s="104" t="s">
        <v>25</v>
      </c>
      <c r="I41" s="100">
        <v>43571</v>
      </c>
    </row>
    <row r="42" spans="2:9" ht="39.6" x14ac:dyDescent="0.25">
      <c r="B42" s="101" t="s">
        <v>682</v>
      </c>
      <c r="C42" s="98" t="s">
        <v>676</v>
      </c>
      <c r="D42" s="102">
        <v>1</v>
      </c>
      <c r="E42" s="99">
        <v>30</v>
      </c>
      <c r="F42" s="99">
        <v>30</v>
      </c>
      <c r="G42" s="99">
        <v>30</v>
      </c>
      <c r="H42" s="104" t="s">
        <v>25</v>
      </c>
      <c r="I42" s="100">
        <v>43571</v>
      </c>
    </row>
    <row r="43" spans="2:9" ht="14.4" x14ac:dyDescent="0.25">
      <c r="B43" s="101" t="s">
        <v>691</v>
      </c>
      <c r="C43" s="98" t="s">
        <v>692</v>
      </c>
      <c r="D43" s="102">
        <v>1</v>
      </c>
      <c r="E43" s="99">
        <v>30</v>
      </c>
      <c r="F43" s="99">
        <v>30</v>
      </c>
      <c r="G43" s="99">
        <v>30</v>
      </c>
      <c r="H43" s="104" t="s">
        <v>25</v>
      </c>
      <c r="I43" s="100">
        <v>43571</v>
      </c>
    </row>
    <row r="44" spans="2:9" ht="26.4" x14ac:dyDescent="0.25">
      <c r="B44" s="101" t="s">
        <v>699</v>
      </c>
      <c r="C44" s="98" t="s">
        <v>700</v>
      </c>
      <c r="D44" s="102">
        <v>1</v>
      </c>
      <c r="E44" s="99">
        <v>30</v>
      </c>
      <c r="F44" s="99">
        <v>30</v>
      </c>
      <c r="G44" s="99">
        <v>30</v>
      </c>
      <c r="H44" s="104" t="s">
        <v>25</v>
      </c>
      <c r="I44" s="100">
        <v>43644</v>
      </c>
    </row>
    <row r="45" spans="2:9" ht="26.4" x14ac:dyDescent="0.25">
      <c r="B45" s="101" t="s">
        <v>765</v>
      </c>
      <c r="C45" s="98" t="s">
        <v>766</v>
      </c>
      <c r="D45" s="102">
        <v>15</v>
      </c>
      <c r="E45" s="99">
        <v>30</v>
      </c>
      <c r="F45" s="99">
        <v>24</v>
      </c>
      <c r="G45" s="99">
        <v>360</v>
      </c>
      <c r="H45" s="102" t="s">
        <v>767</v>
      </c>
      <c r="I45" s="100">
        <v>43649</v>
      </c>
    </row>
    <row r="46" spans="2:9" ht="14.4" x14ac:dyDescent="0.25">
      <c r="B46" s="101" t="s">
        <v>693</v>
      </c>
      <c r="C46" s="98" t="s">
        <v>639</v>
      </c>
      <c r="D46" s="102">
        <v>1</v>
      </c>
      <c r="E46" s="99">
        <v>30</v>
      </c>
      <c r="F46" s="99">
        <v>24</v>
      </c>
      <c r="G46" s="99">
        <v>24</v>
      </c>
      <c r="H46" s="104" t="s">
        <v>25</v>
      </c>
      <c r="I46" s="100">
        <v>43650</v>
      </c>
    </row>
    <row r="47" spans="2:9" ht="26.4" x14ac:dyDescent="0.25">
      <c r="B47" s="101" t="s">
        <v>694</v>
      </c>
      <c r="C47" s="98" t="s">
        <v>695</v>
      </c>
      <c r="D47" s="102">
        <v>1</v>
      </c>
      <c r="E47" s="99">
        <v>15</v>
      </c>
      <c r="F47" s="99">
        <v>15</v>
      </c>
      <c r="G47" s="99">
        <v>15</v>
      </c>
      <c r="H47" s="104" t="s">
        <v>25</v>
      </c>
      <c r="I47" s="100">
        <v>43650</v>
      </c>
    </row>
    <row r="48" spans="2:9" ht="14.4" x14ac:dyDescent="0.25">
      <c r="B48" s="101" t="s">
        <v>678</v>
      </c>
      <c r="C48" s="98" t="s">
        <v>641</v>
      </c>
      <c r="D48" s="102">
        <v>1</v>
      </c>
      <c r="E48" s="99">
        <v>30</v>
      </c>
      <c r="F48" s="99">
        <v>24</v>
      </c>
      <c r="G48" s="99">
        <v>24</v>
      </c>
      <c r="H48" s="104" t="s">
        <v>25</v>
      </c>
      <c r="I48" s="100">
        <v>43650</v>
      </c>
    </row>
    <row r="49" spans="2:9" ht="14.4" x14ac:dyDescent="0.25">
      <c r="B49" s="101" t="s">
        <v>684</v>
      </c>
      <c r="C49" s="98" t="s">
        <v>640</v>
      </c>
      <c r="D49" s="102">
        <v>1</v>
      </c>
      <c r="E49" s="99">
        <v>30</v>
      </c>
      <c r="F49" s="99">
        <v>24</v>
      </c>
      <c r="G49" s="99">
        <v>24</v>
      </c>
      <c r="H49" s="104" t="s">
        <v>25</v>
      </c>
      <c r="I49" s="100">
        <v>43650</v>
      </c>
    </row>
    <row r="50" spans="2:9" ht="14.4" x14ac:dyDescent="0.25">
      <c r="B50" s="101" t="s">
        <v>696</v>
      </c>
      <c r="C50" s="98" t="s">
        <v>672</v>
      </c>
      <c r="D50" s="102">
        <v>1</v>
      </c>
      <c r="E50" s="99">
        <v>30</v>
      </c>
      <c r="F50" s="99">
        <v>24</v>
      </c>
      <c r="G50" s="99">
        <v>30</v>
      </c>
      <c r="H50" s="104" t="s">
        <v>25</v>
      </c>
      <c r="I50" s="100">
        <v>43650</v>
      </c>
    </row>
    <row r="51" spans="2:9" ht="14.4" x14ac:dyDescent="0.25">
      <c r="B51" s="101" t="s">
        <v>697</v>
      </c>
      <c r="C51" s="98" t="s">
        <v>690</v>
      </c>
      <c r="D51" s="102">
        <v>1</v>
      </c>
      <c r="E51" s="99">
        <v>30</v>
      </c>
      <c r="F51" s="99">
        <v>30</v>
      </c>
      <c r="G51" s="99">
        <v>30</v>
      </c>
      <c r="H51" s="104" t="s">
        <v>25</v>
      </c>
      <c r="I51" s="100">
        <v>43650</v>
      </c>
    </row>
    <row r="52" spans="2:9" ht="26.4" x14ac:dyDescent="0.25">
      <c r="B52" s="101" t="s">
        <v>694</v>
      </c>
      <c r="C52" s="98" t="s">
        <v>695</v>
      </c>
      <c r="D52" s="102">
        <v>1</v>
      </c>
      <c r="E52" s="99">
        <v>15</v>
      </c>
      <c r="F52" s="99">
        <v>15</v>
      </c>
      <c r="G52" s="99">
        <v>15</v>
      </c>
      <c r="H52" s="104" t="s">
        <v>25</v>
      </c>
      <c r="I52" s="100">
        <v>43650</v>
      </c>
    </row>
    <row r="53" spans="2:9" ht="14.4" x14ac:dyDescent="0.25">
      <c r="B53" s="101" t="s">
        <v>698</v>
      </c>
      <c r="C53" s="98" t="s">
        <v>643</v>
      </c>
      <c r="D53" s="102">
        <v>1</v>
      </c>
      <c r="E53" s="99">
        <v>15</v>
      </c>
      <c r="F53" s="99">
        <v>15</v>
      </c>
      <c r="G53" s="99">
        <v>15</v>
      </c>
      <c r="H53" s="104" t="s">
        <v>25</v>
      </c>
      <c r="I53" s="100">
        <v>43650</v>
      </c>
    </row>
    <row r="54" spans="2:9" ht="39.6" x14ac:dyDescent="0.25">
      <c r="B54" s="101" t="s">
        <v>723</v>
      </c>
      <c r="C54" s="98" t="s">
        <v>637</v>
      </c>
      <c r="D54" s="102">
        <v>1</v>
      </c>
      <c r="E54" s="99">
        <v>30</v>
      </c>
      <c r="F54" s="99">
        <v>30</v>
      </c>
      <c r="G54" s="99">
        <v>30</v>
      </c>
      <c r="H54" s="104" t="s">
        <v>25</v>
      </c>
      <c r="I54" s="100">
        <v>44016</v>
      </c>
    </row>
    <row r="55" spans="2:9" ht="14.4" x14ac:dyDescent="0.25">
      <c r="B55" s="101" t="s">
        <v>662</v>
      </c>
      <c r="C55" s="98" t="s">
        <v>714</v>
      </c>
      <c r="D55" s="102">
        <v>1</v>
      </c>
      <c r="E55" s="99">
        <v>200</v>
      </c>
      <c r="F55" s="99">
        <v>200</v>
      </c>
      <c r="G55" s="99">
        <v>200</v>
      </c>
      <c r="H55" s="104" t="s">
        <v>25</v>
      </c>
      <c r="I55" s="100">
        <v>44029</v>
      </c>
    </row>
    <row r="56" spans="2:9" ht="26.4" x14ac:dyDescent="0.25">
      <c r="B56" s="101" t="s">
        <v>725</v>
      </c>
      <c r="C56" s="98" t="s">
        <v>726</v>
      </c>
      <c r="D56" s="102">
        <v>1</v>
      </c>
      <c r="E56" s="99">
        <v>100</v>
      </c>
      <c r="F56" s="99">
        <v>100</v>
      </c>
      <c r="G56" s="99">
        <v>100</v>
      </c>
      <c r="H56" s="104" t="s">
        <v>25</v>
      </c>
      <c r="I56" s="100">
        <v>44030</v>
      </c>
    </row>
    <row r="57" spans="2:9" x14ac:dyDescent="0.25">
      <c r="B57" s="101" t="s">
        <v>715</v>
      </c>
      <c r="C57" s="98" t="s">
        <v>722</v>
      </c>
      <c r="D57" s="102">
        <v>2</v>
      </c>
      <c r="E57" s="99">
        <v>150</v>
      </c>
      <c r="F57" s="99">
        <v>120</v>
      </c>
      <c r="G57" s="99">
        <v>240</v>
      </c>
      <c r="H57" s="102" t="s">
        <v>767</v>
      </c>
      <c r="I57" s="100">
        <v>43684</v>
      </c>
    </row>
    <row r="58" spans="2:9" ht="39.6" x14ac:dyDescent="0.25">
      <c r="B58" s="101" t="s">
        <v>723</v>
      </c>
      <c r="C58" s="98" t="s">
        <v>637</v>
      </c>
      <c r="D58" s="102">
        <v>2</v>
      </c>
      <c r="E58" s="99">
        <v>30</v>
      </c>
      <c r="F58" s="99">
        <v>24</v>
      </c>
      <c r="G58" s="99">
        <v>48</v>
      </c>
      <c r="H58" s="102" t="s">
        <v>767</v>
      </c>
      <c r="I58" s="100">
        <v>43684</v>
      </c>
    </row>
    <row r="59" spans="2:9" ht="26.4" x14ac:dyDescent="0.25">
      <c r="B59" s="101" t="s">
        <v>724</v>
      </c>
      <c r="C59" s="98" t="s">
        <v>638</v>
      </c>
      <c r="D59" s="102">
        <v>2</v>
      </c>
      <c r="E59" s="99">
        <v>30</v>
      </c>
      <c r="F59" s="99">
        <v>24</v>
      </c>
      <c r="G59" s="99">
        <v>48</v>
      </c>
      <c r="H59" s="102" t="s">
        <v>767</v>
      </c>
      <c r="I59" s="100">
        <v>43684</v>
      </c>
    </row>
    <row r="60" spans="2:9" ht="26.4" x14ac:dyDescent="0.25">
      <c r="B60" s="101" t="s">
        <v>724</v>
      </c>
      <c r="C60" s="98" t="s">
        <v>638</v>
      </c>
      <c r="D60" s="102">
        <v>2</v>
      </c>
      <c r="E60" s="99">
        <v>30</v>
      </c>
      <c r="F60" s="99">
        <v>24</v>
      </c>
      <c r="G60" s="99">
        <v>48</v>
      </c>
      <c r="H60" s="102" t="s">
        <v>767</v>
      </c>
      <c r="I60" s="100">
        <v>43684</v>
      </c>
    </row>
    <row r="61" spans="2:9" ht="26.4" x14ac:dyDescent="0.25">
      <c r="B61" s="101" t="s">
        <v>701</v>
      </c>
      <c r="C61" s="98" t="s">
        <v>702</v>
      </c>
      <c r="D61" s="102">
        <v>1</v>
      </c>
      <c r="E61" s="99">
        <v>30</v>
      </c>
      <c r="F61" s="99">
        <v>24</v>
      </c>
      <c r="G61" s="99">
        <v>24</v>
      </c>
      <c r="H61" s="104" t="s">
        <v>25</v>
      </c>
      <c r="I61" s="100">
        <v>43686</v>
      </c>
    </row>
    <row r="62" spans="2:9" ht="39.6" x14ac:dyDescent="0.25">
      <c r="B62" s="101" t="s">
        <v>703</v>
      </c>
      <c r="C62" s="98" t="s">
        <v>700</v>
      </c>
      <c r="D62" s="102">
        <v>1</v>
      </c>
      <c r="E62" s="99">
        <v>30</v>
      </c>
      <c r="F62" s="99">
        <v>24</v>
      </c>
      <c r="G62" s="99">
        <v>24</v>
      </c>
      <c r="H62" s="104" t="s">
        <v>25</v>
      </c>
      <c r="I62" s="100">
        <v>43686</v>
      </c>
    </row>
    <row r="63" spans="2:9" ht="14.4" x14ac:dyDescent="0.25">
      <c r="B63" s="101" t="s">
        <v>704</v>
      </c>
      <c r="C63" s="98" t="s">
        <v>705</v>
      </c>
      <c r="D63" s="102">
        <v>1</v>
      </c>
      <c r="E63" s="99">
        <v>30</v>
      </c>
      <c r="F63" s="99">
        <v>24</v>
      </c>
      <c r="G63" s="99">
        <v>24</v>
      </c>
      <c r="H63" s="104" t="s">
        <v>25</v>
      </c>
      <c r="I63" s="100">
        <v>43686</v>
      </c>
    </row>
    <row r="64" spans="2:9" ht="26.4" x14ac:dyDescent="0.25">
      <c r="B64" s="101" t="s">
        <v>706</v>
      </c>
      <c r="C64" s="98" t="s">
        <v>707</v>
      </c>
      <c r="D64" s="102">
        <v>1</v>
      </c>
      <c r="E64" s="99">
        <v>40</v>
      </c>
      <c r="F64" s="99">
        <v>32</v>
      </c>
      <c r="G64" s="99">
        <v>32</v>
      </c>
      <c r="H64" s="104" t="s">
        <v>25</v>
      </c>
      <c r="I64" s="100">
        <v>43686</v>
      </c>
    </row>
    <row r="65" spans="2:9" ht="39.6" x14ac:dyDescent="0.25">
      <c r="B65" s="101" t="s">
        <v>708</v>
      </c>
      <c r="C65" s="98" t="s">
        <v>709</v>
      </c>
      <c r="D65" s="102">
        <v>1</v>
      </c>
      <c r="E65" s="99">
        <v>30</v>
      </c>
      <c r="F65" s="99">
        <v>24</v>
      </c>
      <c r="G65" s="99">
        <v>24</v>
      </c>
      <c r="H65" s="104" t="s">
        <v>25</v>
      </c>
      <c r="I65" s="100">
        <v>43686</v>
      </c>
    </row>
    <row r="66" spans="2:9" ht="26.4" x14ac:dyDescent="0.25">
      <c r="B66" s="101" t="s">
        <v>710</v>
      </c>
      <c r="C66" s="98" t="s">
        <v>642</v>
      </c>
      <c r="D66" s="102">
        <v>1</v>
      </c>
      <c r="E66" s="99">
        <v>30</v>
      </c>
      <c r="F66" s="99">
        <v>24</v>
      </c>
      <c r="G66" s="99">
        <v>24</v>
      </c>
      <c r="H66" s="104" t="s">
        <v>25</v>
      </c>
      <c r="I66" s="100">
        <v>43686</v>
      </c>
    </row>
    <row r="67" spans="2:9" ht="39.6" x14ac:dyDescent="0.25">
      <c r="B67" s="101" t="s">
        <v>708</v>
      </c>
      <c r="C67" s="98" t="s">
        <v>709</v>
      </c>
      <c r="D67" s="102">
        <v>1</v>
      </c>
      <c r="E67" s="99">
        <v>30</v>
      </c>
      <c r="F67" s="99">
        <v>24</v>
      </c>
      <c r="G67" s="99">
        <v>24</v>
      </c>
      <c r="H67" s="104" t="s">
        <v>25</v>
      </c>
      <c r="I67" s="100">
        <v>43686</v>
      </c>
    </row>
    <row r="68" spans="2:9" ht="26.4" x14ac:dyDescent="0.25">
      <c r="B68" s="101" t="s">
        <v>711</v>
      </c>
      <c r="C68" s="98" t="s">
        <v>712</v>
      </c>
      <c r="D68" s="102">
        <v>1</v>
      </c>
      <c r="E68" s="99">
        <v>30</v>
      </c>
      <c r="F68" s="99">
        <v>24</v>
      </c>
      <c r="G68" s="99">
        <v>24</v>
      </c>
      <c r="H68" s="104" t="s">
        <v>25</v>
      </c>
      <c r="I68" s="100">
        <v>43686</v>
      </c>
    </row>
    <row r="69" spans="2:9" ht="26.4" x14ac:dyDescent="0.25">
      <c r="B69" s="101" t="s">
        <v>713</v>
      </c>
      <c r="C69" s="98" t="s">
        <v>714</v>
      </c>
      <c r="D69" s="102">
        <v>1</v>
      </c>
      <c r="E69" s="99">
        <v>200</v>
      </c>
      <c r="F69" s="99">
        <v>160</v>
      </c>
      <c r="G69" s="99">
        <v>160</v>
      </c>
      <c r="H69" s="104" t="s">
        <v>25</v>
      </c>
      <c r="I69" s="100">
        <v>43686</v>
      </c>
    </row>
    <row r="70" spans="2:9" ht="14.4" x14ac:dyDescent="0.25">
      <c r="B70" s="101" t="s">
        <v>715</v>
      </c>
      <c r="C70" s="98" t="s">
        <v>716</v>
      </c>
      <c r="D70" s="102">
        <v>1</v>
      </c>
      <c r="E70" s="99">
        <v>150</v>
      </c>
      <c r="F70" s="99">
        <v>120</v>
      </c>
      <c r="G70" s="99">
        <v>120</v>
      </c>
      <c r="H70" s="104" t="s">
        <v>25</v>
      </c>
      <c r="I70" s="100">
        <v>43686</v>
      </c>
    </row>
    <row r="71" spans="2:9" ht="26.4" x14ac:dyDescent="0.25">
      <c r="B71" s="101" t="s">
        <v>717</v>
      </c>
      <c r="C71" s="98" t="s">
        <v>718</v>
      </c>
      <c r="D71" s="102">
        <v>1</v>
      </c>
      <c r="E71" s="99">
        <v>40</v>
      </c>
      <c r="F71" s="99">
        <v>40</v>
      </c>
      <c r="G71" s="99">
        <v>40</v>
      </c>
      <c r="H71" s="104" t="s">
        <v>25</v>
      </c>
      <c r="I71" s="100">
        <v>43686</v>
      </c>
    </row>
    <row r="72" spans="2:9" ht="26.4" x14ac:dyDescent="0.25">
      <c r="B72" s="101" t="s">
        <v>710</v>
      </c>
      <c r="C72" s="98" t="s">
        <v>642</v>
      </c>
      <c r="D72" s="102">
        <v>1</v>
      </c>
      <c r="E72" s="99">
        <v>30</v>
      </c>
      <c r="F72" s="99">
        <v>24</v>
      </c>
      <c r="G72" s="99">
        <v>24</v>
      </c>
      <c r="H72" s="104" t="s">
        <v>25</v>
      </c>
      <c r="I72" s="100">
        <v>43686</v>
      </c>
    </row>
    <row r="73" spans="2:9" ht="26.4" x14ac:dyDescent="0.25">
      <c r="B73" s="101" t="s">
        <v>719</v>
      </c>
      <c r="C73" s="98" t="s">
        <v>720</v>
      </c>
      <c r="D73" s="102">
        <v>1</v>
      </c>
      <c r="E73" s="99">
        <v>30</v>
      </c>
      <c r="F73" s="99">
        <v>24</v>
      </c>
      <c r="G73" s="99">
        <v>24</v>
      </c>
      <c r="H73" s="104" t="s">
        <v>25</v>
      </c>
      <c r="I73" s="100">
        <v>43686</v>
      </c>
    </row>
    <row r="74" spans="2:9" s="69" customFormat="1" ht="39.6" x14ac:dyDescent="0.25">
      <c r="B74" s="101" t="s">
        <v>721</v>
      </c>
      <c r="C74" s="98" t="s">
        <v>709</v>
      </c>
      <c r="D74" s="102">
        <v>1</v>
      </c>
      <c r="E74" s="99">
        <v>30</v>
      </c>
      <c r="F74" s="99">
        <v>24</v>
      </c>
      <c r="G74" s="99">
        <v>24</v>
      </c>
      <c r="H74" s="104" t="s">
        <v>25</v>
      </c>
      <c r="I74" s="100">
        <v>43686</v>
      </c>
    </row>
    <row r="75" spans="2:9" ht="26.4" x14ac:dyDescent="0.25">
      <c r="B75" s="101" t="s">
        <v>725</v>
      </c>
      <c r="C75" s="98" t="s">
        <v>726</v>
      </c>
      <c r="D75" s="102">
        <v>1</v>
      </c>
      <c r="E75" s="99">
        <v>100</v>
      </c>
      <c r="F75" s="99">
        <v>100</v>
      </c>
      <c r="G75" s="99">
        <v>100</v>
      </c>
      <c r="H75" s="104" t="s">
        <v>25</v>
      </c>
      <c r="I75" s="100">
        <v>43697</v>
      </c>
    </row>
    <row r="76" spans="2:9" ht="26.4" x14ac:dyDescent="0.25">
      <c r="B76" s="101" t="s">
        <v>713</v>
      </c>
      <c r="C76" s="98" t="s">
        <v>714</v>
      </c>
      <c r="D76" s="102">
        <v>1</v>
      </c>
      <c r="E76" s="99">
        <v>200</v>
      </c>
      <c r="F76" s="99">
        <v>160</v>
      </c>
      <c r="G76" s="99">
        <v>160</v>
      </c>
      <c r="H76" s="104" t="s">
        <v>25</v>
      </c>
      <c r="I76" s="100">
        <v>43733</v>
      </c>
    </row>
    <row r="77" spans="2:9" ht="26.4" x14ac:dyDescent="0.25">
      <c r="B77" s="101" t="s">
        <v>725</v>
      </c>
      <c r="C77" s="98" t="s">
        <v>726</v>
      </c>
      <c r="D77" s="102">
        <v>1</v>
      </c>
      <c r="E77" s="99">
        <v>100</v>
      </c>
      <c r="F77" s="99">
        <v>80</v>
      </c>
      <c r="G77" s="99">
        <v>80</v>
      </c>
      <c r="H77" s="104" t="s">
        <v>25</v>
      </c>
      <c r="I77" s="100">
        <v>43733</v>
      </c>
    </row>
    <row r="78" spans="2:9" ht="39.6" x14ac:dyDescent="0.25">
      <c r="B78" s="101" t="s">
        <v>727</v>
      </c>
      <c r="C78" s="98" t="s">
        <v>688</v>
      </c>
      <c r="D78" s="102">
        <v>1</v>
      </c>
      <c r="E78" s="99">
        <v>30</v>
      </c>
      <c r="F78" s="99">
        <v>30</v>
      </c>
      <c r="G78" s="99">
        <v>30</v>
      </c>
      <c r="H78" s="104" t="s">
        <v>25</v>
      </c>
      <c r="I78" s="100">
        <v>43733</v>
      </c>
    </row>
    <row r="79" spans="2:9" x14ac:dyDescent="0.25">
      <c r="B79" s="101" t="s">
        <v>728</v>
      </c>
      <c r="C79" s="98" t="s">
        <v>722</v>
      </c>
      <c r="D79" s="102">
        <v>1</v>
      </c>
      <c r="E79" s="99">
        <v>150</v>
      </c>
      <c r="F79" s="99">
        <v>75</v>
      </c>
      <c r="G79" s="99">
        <v>75</v>
      </c>
      <c r="H79" s="102" t="s">
        <v>767</v>
      </c>
      <c r="I79" s="100">
        <v>43735</v>
      </c>
    </row>
    <row r="80" spans="2:9" x14ac:dyDescent="0.25">
      <c r="B80" s="101" t="s">
        <v>729</v>
      </c>
      <c r="C80" s="98" t="s">
        <v>730</v>
      </c>
      <c r="D80" s="102">
        <v>10</v>
      </c>
      <c r="E80" s="99">
        <v>30</v>
      </c>
      <c r="F80" s="99">
        <v>15</v>
      </c>
      <c r="G80" s="99">
        <v>150</v>
      </c>
      <c r="H80" s="102" t="s">
        <v>767</v>
      </c>
      <c r="I80" s="100">
        <v>43735</v>
      </c>
    </row>
    <row r="81" spans="2:9" x14ac:dyDescent="0.25">
      <c r="B81" s="101" t="s">
        <v>664</v>
      </c>
      <c r="C81" s="98" t="s">
        <v>726</v>
      </c>
      <c r="D81" s="102">
        <v>5</v>
      </c>
      <c r="E81" s="99">
        <v>100</v>
      </c>
      <c r="F81" s="99">
        <v>50</v>
      </c>
      <c r="G81" s="99">
        <v>250</v>
      </c>
      <c r="H81" s="102" t="s">
        <v>767</v>
      </c>
      <c r="I81" s="100">
        <v>43735</v>
      </c>
    </row>
    <row r="82" spans="2:9" ht="39.6" x14ac:dyDescent="0.25">
      <c r="B82" s="101" t="s">
        <v>727</v>
      </c>
      <c r="C82" s="98" t="s">
        <v>731</v>
      </c>
      <c r="D82" s="102">
        <v>1</v>
      </c>
      <c r="E82" s="99">
        <v>30</v>
      </c>
      <c r="F82" s="99">
        <v>15</v>
      </c>
      <c r="G82" s="99">
        <v>15</v>
      </c>
      <c r="H82" s="102" t="s">
        <v>767</v>
      </c>
      <c r="I82" s="100">
        <v>43735</v>
      </c>
    </row>
    <row r="83" spans="2:9" x14ac:dyDescent="0.25">
      <c r="B83" s="101" t="s">
        <v>662</v>
      </c>
      <c r="C83" s="98" t="s">
        <v>714</v>
      </c>
      <c r="D83" s="102">
        <v>3</v>
      </c>
      <c r="E83" s="99">
        <v>200</v>
      </c>
      <c r="F83" s="99">
        <v>100</v>
      </c>
      <c r="G83" s="99">
        <v>300</v>
      </c>
      <c r="H83" s="102" t="s">
        <v>767</v>
      </c>
      <c r="I83" s="100">
        <v>43735</v>
      </c>
    </row>
    <row r="84" spans="2:9" s="103" customFormat="1" x14ac:dyDescent="0.25">
      <c r="B84" s="101" t="s">
        <v>732</v>
      </c>
      <c r="C84" s="98" t="s">
        <v>733</v>
      </c>
      <c r="D84" s="102">
        <v>2</v>
      </c>
      <c r="E84" s="99">
        <v>30</v>
      </c>
      <c r="F84" s="99">
        <v>15</v>
      </c>
      <c r="G84" s="99">
        <v>30</v>
      </c>
      <c r="H84" s="102" t="s">
        <v>767</v>
      </c>
      <c r="I84" s="100">
        <v>43735</v>
      </c>
    </row>
    <row r="85" spans="2:9" s="103" customFormat="1" ht="14.4" x14ac:dyDescent="0.25">
      <c r="B85" s="101" t="s">
        <v>664</v>
      </c>
      <c r="C85" s="98" t="s">
        <v>726</v>
      </c>
      <c r="D85" s="102">
        <v>1</v>
      </c>
      <c r="E85" s="99">
        <v>100</v>
      </c>
      <c r="F85" s="99">
        <v>100</v>
      </c>
      <c r="G85" s="99">
        <v>100</v>
      </c>
      <c r="H85" s="104" t="s">
        <v>25</v>
      </c>
      <c r="I85" s="100">
        <v>43753</v>
      </c>
    </row>
    <row r="86" spans="2:9" s="103" customFormat="1" ht="14.4" x14ac:dyDescent="0.25">
      <c r="B86" s="101" t="s">
        <v>732</v>
      </c>
      <c r="C86" s="98" t="s">
        <v>733</v>
      </c>
      <c r="D86" s="102">
        <v>1</v>
      </c>
      <c r="E86" s="99">
        <v>30</v>
      </c>
      <c r="F86" s="99">
        <v>15</v>
      </c>
      <c r="G86" s="99">
        <v>15</v>
      </c>
      <c r="H86" s="104" t="s">
        <v>25</v>
      </c>
      <c r="I86" s="100">
        <v>43769</v>
      </c>
    </row>
    <row r="87" spans="2:9" s="103" customFormat="1" ht="39.6" x14ac:dyDescent="0.25">
      <c r="B87" s="101" t="s">
        <v>727</v>
      </c>
      <c r="C87" s="98" t="s">
        <v>688</v>
      </c>
      <c r="D87" s="102">
        <v>1</v>
      </c>
      <c r="E87" s="99">
        <v>30</v>
      </c>
      <c r="F87" s="99">
        <v>15</v>
      </c>
      <c r="G87" s="99">
        <v>15</v>
      </c>
      <c r="H87" s="104" t="s">
        <v>25</v>
      </c>
      <c r="I87" s="100">
        <v>43769</v>
      </c>
    </row>
    <row r="88" spans="2:9" s="103" customFormat="1" ht="26.4" x14ac:dyDescent="0.25">
      <c r="B88" s="101" t="s">
        <v>737</v>
      </c>
      <c r="C88" s="98" t="s">
        <v>738</v>
      </c>
      <c r="D88" s="102">
        <v>1</v>
      </c>
      <c r="E88" s="99">
        <v>20</v>
      </c>
      <c r="F88" s="99">
        <v>10</v>
      </c>
      <c r="G88" s="99">
        <v>10</v>
      </c>
      <c r="H88" s="104" t="s">
        <v>25</v>
      </c>
      <c r="I88" s="100">
        <v>43769</v>
      </c>
    </row>
    <row r="89" spans="2:9" s="103" customFormat="1" ht="26.4" x14ac:dyDescent="0.25">
      <c r="B89" s="101" t="s">
        <v>763</v>
      </c>
      <c r="C89" s="98" t="s">
        <v>764</v>
      </c>
      <c r="D89" s="102">
        <v>1</v>
      </c>
      <c r="E89" s="99">
        <v>10</v>
      </c>
      <c r="F89" s="99">
        <v>5</v>
      </c>
      <c r="G89" s="99">
        <v>5</v>
      </c>
      <c r="H89" s="104" t="s">
        <v>25</v>
      </c>
      <c r="I89" s="100">
        <v>43803</v>
      </c>
    </row>
    <row r="90" spans="2:9" s="103" customFormat="1" ht="26.4" x14ac:dyDescent="0.25">
      <c r="B90" s="101" t="s">
        <v>737</v>
      </c>
      <c r="C90" s="98" t="s">
        <v>738</v>
      </c>
      <c r="D90" s="102">
        <v>1</v>
      </c>
      <c r="E90" s="99">
        <v>20</v>
      </c>
      <c r="F90" s="99">
        <v>20</v>
      </c>
      <c r="G90" s="99">
        <v>20</v>
      </c>
      <c r="H90" s="104" t="s">
        <v>25</v>
      </c>
      <c r="I90" s="100">
        <v>43803</v>
      </c>
    </row>
    <row r="91" spans="2:9" s="103" customFormat="1" ht="26.4" x14ac:dyDescent="0.25">
      <c r="B91" s="101" t="s">
        <v>713</v>
      </c>
      <c r="C91" s="98" t="s">
        <v>714</v>
      </c>
      <c r="D91" s="102">
        <v>1</v>
      </c>
      <c r="E91" s="99">
        <v>30</v>
      </c>
      <c r="F91" s="99">
        <v>15</v>
      </c>
      <c r="G91" s="99">
        <v>15</v>
      </c>
      <c r="H91" s="104" t="s">
        <v>25</v>
      </c>
      <c r="I91" s="100">
        <v>43803</v>
      </c>
    </row>
    <row r="92" spans="2:9" s="103" customFormat="1" ht="26.4" x14ac:dyDescent="0.25">
      <c r="B92" s="101" t="s">
        <v>763</v>
      </c>
      <c r="C92" s="98" t="s">
        <v>764</v>
      </c>
      <c r="D92" s="102">
        <v>1</v>
      </c>
      <c r="E92" s="99">
        <v>10</v>
      </c>
      <c r="F92" s="99">
        <v>5</v>
      </c>
      <c r="G92" s="99">
        <v>5</v>
      </c>
      <c r="H92" s="104" t="s">
        <v>25</v>
      </c>
      <c r="I92" s="100">
        <v>43803</v>
      </c>
    </row>
    <row r="93" spans="2:9" s="103" customFormat="1" ht="26.4" x14ac:dyDescent="0.25">
      <c r="B93" s="101" t="s">
        <v>670</v>
      </c>
      <c r="C93" s="98" t="s">
        <v>644</v>
      </c>
      <c r="D93" s="102">
        <v>1</v>
      </c>
      <c r="E93" s="99">
        <v>40</v>
      </c>
      <c r="F93" s="99">
        <v>35</v>
      </c>
      <c r="G93" s="99">
        <v>35</v>
      </c>
      <c r="H93" s="104" t="s">
        <v>25</v>
      </c>
      <c r="I93" s="100">
        <v>43803</v>
      </c>
    </row>
    <row r="94" spans="2:9" s="103" customFormat="1" ht="39.6" x14ac:dyDescent="0.25">
      <c r="B94" s="101" t="s">
        <v>682</v>
      </c>
      <c r="C94" s="98" t="s">
        <v>683</v>
      </c>
      <c r="D94" s="102">
        <v>1</v>
      </c>
      <c r="E94" s="99">
        <v>30</v>
      </c>
      <c r="F94" s="99">
        <v>30</v>
      </c>
      <c r="G94" s="99">
        <v>30</v>
      </c>
      <c r="H94" s="104" t="s">
        <v>25</v>
      </c>
      <c r="I94" s="100">
        <v>43803</v>
      </c>
    </row>
    <row r="95" spans="2:9" s="103" customFormat="1" ht="14.4" x14ac:dyDescent="0.25">
      <c r="B95" s="101" t="s">
        <v>671</v>
      </c>
      <c r="C95" s="98" t="s">
        <v>672</v>
      </c>
      <c r="D95" s="102">
        <v>1</v>
      </c>
      <c r="E95" s="99">
        <v>30</v>
      </c>
      <c r="F95" s="99">
        <v>30</v>
      </c>
      <c r="G95" s="99">
        <v>30</v>
      </c>
      <c r="H95" s="104" t="s">
        <v>25</v>
      </c>
      <c r="I95" s="100">
        <v>43803</v>
      </c>
    </row>
    <row r="96" spans="2:9" s="103" customFormat="1" ht="14.4" x14ac:dyDescent="0.25">
      <c r="B96" s="101" t="s">
        <v>673</v>
      </c>
      <c r="C96" s="98" t="s">
        <v>674</v>
      </c>
      <c r="D96" s="102">
        <v>1</v>
      </c>
      <c r="E96" s="99">
        <v>150</v>
      </c>
      <c r="F96" s="99">
        <v>120</v>
      </c>
      <c r="G96" s="99">
        <v>120</v>
      </c>
      <c r="H96" s="104" t="s">
        <v>25</v>
      </c>
      <c r="I96" s="100">
        <v>43803</v>
      </c>
    </row>
    <row r="97" spans="2:9" s="103" customFormat="1" ht="14.4" x14ac:dyDescent="0.25">
      <c r="B97" s="101" t="s">
        <v>664</v>
      </c>
      <c r="C97" s="98" t="s">
        <v>726</v>
      </c>
      <c r="D97" s="102">
        <v>1</v>
      </c>
      <c r="E97" s="99">
        <v>100</v>
      </c>
      <c r="F97" s="99">
        <v>100</v>
      </c>
      <c r="G97" s="99">
        <v>100</v>
      </c>
      <c r="H97" s="104" t="s">
        <v>25</v>
      </c>
      <c r="I97" s="100">
        <v>43803</v>
      </c>
    </row>
    <row r="98" spans="2:9" s="103" customFormat="1" ht="26.4" x14ac:dyDescent="0.25">
      <c r="B98" s="101" t="s">
        <v>713</v>
      </c>
      <c r="C98" s="98" t="s">
        <v>714</v>
      </c>
      <c r="D98" s="102">
        <v>2</v>
      </c>
      <c r="E98" s="99">
        <v>200</v>
      </c>
      <c r="F98" s="99">
        <v>160</v>
      </c>
      <c r="G98" s="99">
        <v>320</v>
      </c>
      <c r="H98" s="102" t="s">
        <v>767</v>
      </c>
      <c r="I98" s="100">
        <v>43803</v>
      </c>
    </row>
    <row r="99" spans="2:9" s="103" customFormat="1" ht="26.4" x14ac:dyDescent="0.25">
      <c r="B99" s="101" t="s">
        <v>734</v>
      </c>
      <c r="C99" s="98" t="s">
        <v>735</v>
      </c>
      <c r="D99" s="102">
        <v>3</v>
      </c>
      <c r="E99" s="99">
        <v>40</v>
      </c>
      <c r="F99" s="99">
        <v>32</v>
      </c>
      <c r="G99" s="99">
        <v>96</v>
      </c>
      <c r="H99" s="102" t="s">
        <v>767</v>
      </c>
      <c r="I99" s="100">
        <v>43803</v>
      </c>
    </row>
    <row r="100" spans="2:9" s="103" customFormat="1" x14ac:dyDescent="0.25">
      <c r="B100" s="101" t="s">
        <v>736</v>
      </c>
      <c r="C100" s="98" t="s">
        <v>730</v>
      </c>
      <c r="D100" s="102">
        <v>2</v>
      </c>
      <c r="E100" s="99">
        <v>30</v>
      </c>
      <c r="F100" s="99">
        <v>24</v>
      </c>
      <c r="G100" s="99">
        <v>48</v>
      </c>
      <c r="H100" s="102" t="s">
        <v>767</v>
      </c>
      <c r="I100" s="100">
        <v>43803</v>
      </c>
    </row>
    <row r="101" spans="2:9" s="103" customFormat="1" ht="26.4" x14ac:dyDescent="0.25">
      <c r="B101" s="101" t="s">
        <v>737</v>
      </c>
      <c r="C101" s="98" t="s">
        <v>738</v>
      </c>
      <c r="D101" s="102">
        <v>2</v>
      </c>
      <c r="E101" s="99">
        <v>20</v>
      </c>
      <c r="F101" s="99">
        <v>18</v>
      </c>
      <c r="G101" s="99">
        <v>36</v>
      </c>
      <c r="H101" s="102" t="s">
        <v>767</v>
      </c>
      <c r="I101" s="100">
        <v>43803</v>
      </c>
    </row>
    <row r="102" spans="2:9" s="103" customFormat="1" ht="14.4" x14ac:dyDescent="0.25">
      <c r="B102" s="101" t="s">
        <v>732</v>
      </c>
      <c r="C102" s="98" t="s">
        <v>733</v>
      </c>
      <c r="D102" s="102">
        <v>2</v>
      </c>
      <c r="E102" s="99">
        <v>30</v>
      </c>
      <c r="F102" s="99">
        <v>15</v>
      </c>
      <c r="G102" s="99">
        <v>30</v>
      </c>
      <c r="H102" s="104" t="s">
        <v>25</v>
      </c>
      <c r="I102" s="100">
        <v>43738</v>
      </c>
    </row>
    <row r="103" spans="2:9" x14ac:dyDescent="0.25">
      <c r="B103" s="45" t="s">
        <v>482</v>
      </c>
      <c r="I103" s="4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2"/>
  <sheetViews>
    <sheetView showGridLines="0" zoomScale="85" zoomScaleNormal="85" workbookViewId="0">
      <selection activeCell="O15" sqref="O15"/>
    </sheetView>
  </sheetViews>
  <sheetFormatPr defaultRowHeight="14.4" x14ac:dyDescent="0.3"/>
  <cols>
    <col min="1" max="1" width="10.88671875" bestFit="1" customWidth="1"/>
    <col min="2" max="2" width="10.33203125" bestFit="1" customWidth="1"/>
    <col min="3" max="3" width="41.109375" bestFit="1" customWidth="1"/>
    <col min="4" max="4" width="18.5546875" customWidth="1"/>
    <col min="5" max="12" width="2.6640625" customWidth="1"/>
    <col min="13" max="24" width="4.664062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 x14ac:dyDescent="0.3">
      <c r="A13" s="10" t="s">
        <v>0</v>
      </c>
      <c r="B13" s="10" t="s">
        <v>3</v>
      </c>
      <c r="C13" s="11" t="s">
        <v>2</v>
      </c>
      <c r="D13" s="10" t="s">
        <v>1</v>
      </c>
    </row>
    <row r="14" spans="1:23" ht="30.75" customHeight="1" x14ac:dyDescent="0.3">
      <c r="A14" s="71">
        <v>44069</v>
      </c>
      <c r="B14" s="71" t="s">
        <v>807</v>
      </c>
      <c r="C14" s="85" t="s">
        <v>808</v>
      </c>
      <c r="D14" s="72" t="s">
        <v>483</v>
      </c>
    </row>
    <row r="15" spans="1:23" ht="52.8" x14ac:dyDescent="0.3">
      <c r="A15" s="71">
        <v>44039</v>
      </c>
      <c r="B15" s="71" t="s">
        <v>771</v>
      </c>
      <c r="C15" s="85" t="s">
        <v>772</v>
      </c>
      <c r="D15" s="72" t="s">
        <v>483</v>
      </c>
    </row>
    <row r="16" spans="1:23" ht="30.75" customHeight="1" x14ac:dyDescent="0.3">
      <c r="A16" s="71">
        <v>43916</v>
      </c>
      <c r="B16" s="71" t="s">
        <v>742</v>
      </c>
      <c r="C16" s="70" t="s">
        <v>758</v>
      </c>
      <c r="D16" s="72" t="s">
        <v>483</v>
      </c>
    </row>
    <row r="17" spans="1:20" ht="39.6" x14ac:dyDescent="0.3">
      <c r="A17" s="71">
        <v>43908</v>
      </c>
      <c r="B17" s="71" t="s">
        <v>742</v>
      </c>
      <c r="C17" s="85" t="s">
        <v>646</v>
      </c>
      <c r="D17" s="72" t="s">
        <v>483</v>
      </c>
    </row>
    <row r="18" spans="1:20" ht="25.8" customHeight="1" x14ac:dyDescent="0.3">
      <c r="A18" s="71">
        <v>44069</v>
      </c>
      <c r="B18" s="71" t="s">
        <v>805</v>
      </c>
      <c r="C18" s="85" t="s">
        <v>806</v>
      </c>
      <c r="D18" s="72" t="s">
        <v>483</v>
      </c>
    </row>
    <row r="19" spans="1:20" ht="52.8" x14ac:dyDescent="0.3">
      <c r="A19" s="71">
        <v>44039</v>
      </c>
      <c r="B19" s="71" t="s">
        <v>769</v>
      </c>
      <c r="C19" s="85" t="s">
        <v>770</v>
      </c>
      <c r="D19" s="72" t="s">
        <v>483</v>
      </c>
    </row>
    <row r="20" spans="1:20" ht="30.75" customHeight="1" x14ac:dyDescent="0.3">
      <c r="A20" s="71">
        <v>43908</v>
      </c>
      <c r="B20" s="71" t="s">
        <v>743</v>
      </c>
      <c r="C20" s="85" t="s">
        <v>744</v>
      </c>
      <c r="D20" s="72" t="s">
        <v>483</v>
      </c>
    </row>
    <row r="21" spans="1:20" ht="30.75" customHeight="1" x14ac:dyDescent="0.3">
      <c r="A21" s="71">
        <v>43609</v>
      </c>
      <c r="B21" s="71" t="s">
        <v>645</v>
      </c>
      <c r="C21" s="85" t="s">
        <v>648</v>
      </c>
      <c r="D21" s="72" t="s">
        <v>483</v>
      </c>
    </row>
    <row r="22" spans="1:20" ht="39.6" x14ac:dyDescent="0.3">
      <c r="A22" s="71">
        <v>43602</v>
      </c>
      <c r="B22" s="71" t="s">
        <v>645</v>
      </c>
      <c r="C22" s="85" t="s">
        <v>646</v>
      </c>
      <c r="D22" s="72" t="s">
        <v>483</v>
      </c>
    </row>
    <row r="23" spans="1:20" ht="79.2" x14ac:dyDescent="0.3">
      <c r="A23" s="71">
        <v>44069</v>
      </c>
      <c r="B23" s="71" t="s">
        <v>801</v>
      </c>
      <c r="C23" s="70" t="s">
        <v>802</v>
      </c>
      <c r="D23" s="72" t="s">
        <v>483</v>
      </c>
    </row>
    <row r="24" spans="1:20" ht="52.8" x14ac:dyDescent="0.3">
      <c r="A24" s="71">
        <v>43578</v>
      </c>
      <c r="B24" s="71" t="s">
        <v>578</v>
      </c>
      <c r="C24" s="70" t="s">
        <v>647</v>
      </c>
      <c r="D24" s="72" t="s">
        <v>483</v>
      </c>
    </row>
    <row r="25" spans="1:20" ht="26.4" x14ac:dyDescent="0.3">
      <c r="A25" s="71">
        <v>43315</v>
      </c>
      <c r="B25" s="71" t="s">
        <v>577</v>
      </c>
      <c r="C25" s="70" t="s">
        <v>649</v>
      </c>
      <c r="D25" s="72" t="s">
        <v>483</v>
      </c>
    </row>
    <row r="26" spans="1:20" s="9" customFormat="1" ht="39.6" x14ac:dyDescent="0.2">
      <c r="A26" s="71">
        <v>43315</v>
      </c>
      <c r="B26" s="71" t="s">
        <v>577</v>
      </c>
      <c r="C26" s="70" t="s">
        <v>492</v>
      </c>
      <c r="D26" s="72" t="s">
        <v>483</v>
      </c>
      <c r="T26" s="20"/>
    </row>
    <row r="27" spans="1:20" s="9" customFormat="1" ht="26.4" x14ac:dyDescent="0.2">
      <c r="A27" s="143">
        <v>44050</v>
      </c>
      <c r="B27" s="143" t="s">
        <v>799</v>
      </c>
      <c r="C27" s="144" t="s">
        <v>800</v>
      </c>
      <c r="D27" s="145" t="s">
        <v>483</v>
      </c>
      <c r="T27" s="20"/>
    </row>
    <row r="28" spans="1:20" s="9" customFormat="1" ht="66" x14ac:dyDescent="0.3">
      <c r="A28" s="71">
        <v>43231</v>
      </c>
      <c r="B28" s="71" t="s">
        <v>573</v>
      </c>
      <c r="C28" s="73" t="s">
        <v>574</v>
      </c>
      <c r="D28" s="72" t="s">
        <v>483</v>
      </c>
    </row>
    <row r="29" spans="1:20" s="9" customFormat="1" ht="79.2" x14ac:dyDescent="0.3">
      <c r="A29" s="71">
        <v>43231</v>
      </c>
      <c r="B29" s="71" t="s">
        <v>573</v>
      </c>
      <c r="C29" s="73" t="s">
        <v>575</v>
      </c>
      <c r="D29" s="72" t="s">
        <v>483</v>
      </c>
    </row>
    <row r="30" spans="1:20" s="9" customFormat="1" ht="66" x14ac:dyDescent="0.3">
      <c r="A30" s="71">
        <v>43231</v>
      </c>
      <c r="B30" s="71" t="s">
        <v>573</v>
      </c>
      <c r="C30" s="73" t="s">
        <v>576</v>
      </c>
      <c r="D30" s="72" t="s">
        <v>483</v>
      </c>
    </row>
    <row r="31" spans="1:20" s="9" customFormat="1" ht="39.6" x14ac:dyDescent="0.3">
      <c r="A31" s="71">
        <v>42970</v>
      </c>
      <c r="B31" s="71" t="s">
        <v>571</v>
      </c>
      <c r="C31" s="73" t="s">
        <v>572</v>
      </c>
      <c r="D31" s="72" t="s">
        <v>483</v>
      </c>
    </row>
    <row r="32" spans="1:20" s="9" customFormat="1" ht="30" customHeight="1" x14ac:dyDescent="0.3">
      <c r="A32" s="71">
        <v>42935</v>
      </c>
      <c r="B32" s="71" t="s">
        <v>4</v>
      </c>
      <c r="C32" s="70" t="s">
        <v>570</v>
      </c>
      <c r="D32" s="72" t="s">
        <v>483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2020-08-26T20:18:23Z</dcterms:modified>
</cp:coreProperties>
</file>